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株式会社サンアメニティ\Desktop\デスクトップ\宿泊利用申請書一式\"/>
    </mc:Choice>
  </mc:AlternateContent>
  <xr:revisionPtr revIDLastSave="0" documentId="13_ncr:1_{BA331375-1365-4E65-B010-62D8B7DF85DD}" xr6:coauthVersionLast="47" xr6:coauthVersionMax="47" xr10:uidLastSave="{00000000-0000-0000-0000-000000000000}"/>
  <bookViews>
    <workbookView xWindow="-120" yWindow="-120" windowWidth="25440" windowHeight="15270" xr2:uid="{12953EE4-CB0B-457A-A815-3CED16126F2F}"/>
  </bookViews>
  <sheets>
    <sheet name="部屋割予定表" sheetId="4" r:id="rId1"/>
  </sheets>
  <definedNames>
    <definedName name="_xlnm.Print_Area" localSheetId="0">部屋割予定表!$A$1:$W$44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4" l="1"/>
  <c r="H21" i="4"/>
  <c r="E21" i="4"/>
  <c r="H9" i="4"/>
  <c r="E9" i="4"/>
  <c r="J9" i="4"/>
  <c r="L9" i="4"/>
  <c r="M7" i="4"/>
  <c r="L23" i="4" l="1"/>
  <c r="L21" i="4" l="1"/>
  <c r="J21" i="4"/>
  <c r="W14" i="4"/>
</calcChain>
</file>

<file path=xl/sharedStrings.xml><?xml version="1.0" encoding="utf-8"?>
<sst xmlns="http://schemas.openxmlformats.org/spreadsheetml/2006/main" count="158" uniqueCount="84">
  <si>
    <t>令和</t>
    <rPh sb="0" eb="1">
      <t>レイ</t>
    </rPh>
    <rPh sb="1" eb="2">
      <t>ワ</t>
    </rPh>
    <phoneticPr fontId="3"/>
  </si>
  <si>
    <t>年</t>
    <rPh sb="0" eb="1">
      <t>ネン</t>
    </rPh>
    <phoneticPr fontId="3"/>
  </si>
  <si>
    <t>日</t>
    <rPh sb="0" eb="1">
      <t>ニチ</t>
    </rPh>
    <phoneticPr fontId="3"/>
  </si>
  <si>
    <t>（</t>
    <phoneticPr fontId="3"/>
  </si>
  <si>
    <t>）</t>
    <phoneticPr fontId="3"/>
  </si>
  <si>
    <t>時</t>
    <rPh sb="0" eb="1">
      <t>ジ</t>
    </rPh>
    <phoneticPr fontId="3"/>
  </si>
  <si>
    <t>分</t>
    <rPh sb="0" eb="1">
      <t>フン</t>
    </rPh>
    <phoneticPr fontId="3"/>
  </si>
  <si>
    <t>から</t>
    <phoneticPr fontId="3"/>
  </si>
  <si>
    <t>まで</t>
    <phoneticPr fontId="3"/>
  </si>
  <si>
    <t>男</t>
    <rPh sb="0" eb="1">
      <t>オトコ</t>
    </rPh>
    <phoneticPr fontId="3"/>
  </si>
  <si>
    <t>人</t>
    <rPh sb="0" eb="1">
      <t>ニン</t>
    </rPh>
    <phoneticPr fontId="3"/>
  </si>
  <si>
    <t>女</t>
    <rPh sb="0" eb="1">
      <t>オンナ</t>
    </rPh>
    <phoneticPr fontId="3"/>
  </si>
  <si>
    <t>計</t>
    <rPh sb="0" eb="1">
      <t>ケイ</t>
    </rPh>
    <phoneticPr fontId="3"/>
  </si>
  <si>
    <t>宿泊施設名</t>
    <rPh sb="0" eb="2">
      <t>シュクハク</t>
    </rPh>
    <rPh sb="2" eb="4">
      <t>シセツ</t>
    </rPh>
    <rPh sb="4" eb="5">
      <t>メイ</t>
    </rPh>
    <phoneticPr fontId="3"/>
  </si>
  <si>
    <t>（該当に○印）</t>
    <rPh sb="1" eb="3">
      <t>ガイトウ</t>
    </rPh>
    <rPh sb="5" eb="6">
      <t>イン</t>
    </rPh>
    <phoneticPr fontId="3"/>
  </si>
  <si>
    <t>宿泊室</t>
    <rPh sb="0" eb="3">
      <t>シュクハクシツ</t>
    </rPh>
    <phoneticPr fontId="3"/>
  </si>
  <si>
    <t>月</t>
    <rPh sb="0" eb="1">
      <t>ゲツ</t>
    </rPh>
    <phoneticPr fontId="3"/>
  </si>
  <si>
    <t>テント</t>
    <phoneticPr fontId="3"/>
  </si>
  <si>
    <t>埼玉県立長瀞げんきプラザ</t>
    <rPh sb="0" eb="2">
      <t>サイタマ</t>
    </rPh>
    <rPh sb="2" eb="4">
      <t>ケンリツ</t>
    </rPh>
    <rPh sb="4" eb="6">
      <t>ナガトロ</t>
    </rPh>
    <phoneticPr fontId="3"/>
  </si>
  <si>
    <t>団 体 名</t>
    <rPh sb="0" eb="1">
      <t>ダン</t>
    </rPh>
    <rPh sb="2" eb="3">
      <t>カラダ</t>
    </rPh>
    <rPh sb="4" eb="5">
      <t>ナ</t>
    </rPh>
    <phoneticPr fontId="3"/>
  </si>
  <si>
    <t>利用責任者</t>
    <rPh sb="0" eb="2">
      <t>リヨウ</t>
    </rPh>
    <rPh sb="2" eb="5">
      <t>セキニンシャ</t>
    </rPh>
    <phoneticPr fontId="3"/>
  </si>
  <si>
    <t>利用期間</t>
    <rPh sb="0" eb="2">
      <t>リヨウ</t>
    </rPh>
    <rPh sb="2" eb="4">
      <t>キカン</t>
    </rPh>
    <phoneticPr fontId="3"/>
  </si>
  <si>
    <t>備考</t>
    <rPh sb="0" eb="2">
      <t>ビコウ</t>
    </rPh>
    <phoneticPr fontId="3"/>
  </si>
  <si>
    <t>合計</t>
    <rPh sb="0" eb="2">
      <t>ゴウケイ</t>
    </rPh>
    <phoneticPr fontId="3"/>
  </si>
  <si>
    <t>部　屋　割　予　定　表</t>
    <rPh sb="0" eb="1">
      <t>ブ</t>
    </rPh>
    <rPh sb="2" eb="3">
      <t>ヤ</t>
    </rPh>
    <rPh sb="4" eb="5">
      <t>ワリ</t>
    </rPh>
    <rPh sb="6" eb="7">
      <t>ヨ</t>
    </rPh>
    <rPh sb="8" eb="9">
      <t>サダム</t>
    </rPh>
    <rPh sb="10" eb="11">
      <t>ヒョウ</t>
    </rPh>
    <phoneticPr fontId="3"/>
  </si>
  <si>
    <t>部屋点検時刻</t>
    <rPh sb="0" eb="2">
      <t>ヘヤ</t>
    </rPh>
    <rPh sb="2" eb="4">
      <t>テンケン</t>
    </rPh>
    <rPh sb="4" eb="6">
      <t>ジコク</t>
    </rPh>
    <phoneticPr fontId="3"/>
  </si>
  <si>
    <t>月</t>
    <rPh sb="0" eb="1">
      <t>ツキ</t>
    </rPh>
    <phoneticPr fontId="3"/>
  </si>
  <si>
    <t>シーツ使用組数</t>
    <rPh sb="3" eb="5">
      <t>シヨウ</t>
    </rPh>
    <rPh sb="5" eb="7">
      <t>クミスウ</t>
    </rPh>
    <phoneticPr fontId="3"/>
  </si>
  <si>
    <t>組</t>
    <rPh sb="0" eb="1">
      <t>クミ</t>
    </rPh>
    <phoneticPr fontId="3"/>
  </si>
  <si>
    <t>本　館　宿　泊　室</t>
    <rPh sb="0" eb="1">
      <t>ホン</t>
    </rPh>
    <rPh sb="2" eb="3">
      <t>カン</t>
    </rPh>
    <rPh sb="4" eb="5">
      <t>ヤド</t>
    </rPh>
    <rPh sb="6" eb="7">
      <t>ハク</t>
    </rPh>
    <rPh sb="8" eb="9">
      <t>シツ</t>
    </rPh>
    <phoneticPr fontId="3"/>
  </si>
  <si>
    <t>２階（和室）</t>
    <rPh sb="1" eb="2">
      <t>カイ</t>
    </rPh>
    <rPh sb="3" eb="5">
      <t>ワシツ</t>
    </rPh>
    <phoneticPr fontId="3"/>
  </si>
  <si>
    <t>２階（洋室）</t>
    <rPh sb="1" eb="2">
      <t>カイ</t>
    </rPh>
    <rPh sb="3" eb="5">
      <t>ヨウシツ</t>
    </rPh>
    <phoneticPr fontId="3"/>
  </si>
  <si>
    <t>３階（洋室）</t>
    <rPh sb="1" eb="2">
      <t>カイ</t>
    </rPh>
    <rPh sb="3" eb="5">
      <t>ヨウシツ</t>
    </rPh>
    <phoneticPr fontId="3"/>
  </si>
  <si>
    <t>２０１号⑧</t>
    <rPh sb="3" eb="4">
      <t>ゴウ</t>
    </rPh>
    <phoneticPr fontId="3"/>
  </si>
  <si>
    <t>２０２号⑧</t>
    <rPh sb="3" eb="4">
      <t>ゴウ</t>
    </rPh>
    <phoneticPr fontId="3"/>
  </si>
  <si>
    <t>２０３号⑧</t>
    <rPh sb="3" eb="4">
      <t>ゴウ</t>
    </rPh>
    <phoneticPr fontId="3"/>
  </si>
  <si>
    <t>２０４号⑧</t>
    <rPh sb="3" eb="4">
      <t>ゴウ</t>
    </rPh>
    <phoneticPr fontId="3"/>
  </si>
  <si>
    <t>２０５号④</t>
    <rPh sb="3" eb="4">
      <t>ゴウ</t>
    </rPh>
    <phoneticPr fontId="3"/>
  </si>
  <si>
    <t>２０６号④</t>
    <rPh sb="3" eb="4">
      <t>ゴウ</t>
    </rPh>
    <phoneticPr fontId="3"/>
  </si>
  <si>
    <t>２０７号④</t>
    <rPh sb="3" eb="4">
      <t>ゴウ</t>
    </rPh>
    <phoneticPr fontId="3"/>
  </si>
  <si>
    <t>２０８号④</t>
    <rPh sb="3" eb="4">
      <t>ゴウ</t>
    </rPh>
    <phoneticPr fontId="3"/>
  </si>
  <si>
    <t>２０９号④</t>
    <rPh sb="3" eb="4">
      <t>ゴウ</t>
    </rPh>
    <phoneticPr fontId="3"/>
  </si>
  <si>
    <t>２１０号②</t>
    <rPh sb="3" eb="4">
      <t>ゴウ</t>
    </rPh>
    <phoneticPr fontId="3"/>
  </si>
  <si>
    <t>３０１号④</t>
    <rPh sb="3" eb="4">
      <t>ゴウ</t>
    </rPh>
    <phoneticPr fontId="3"/>
  </si>
  <si>
    <t>３０２号④</t>
    <rPh sb="3" eb="4">
      <t>ゴウ</t>
    </rPh>
    <phoneticPr fontId="3"/>
  </si>
  <si>
    <t>３０３号④</t>
    <rPh sb="3" eb="4">
      <t>ゴウ</t>
    </rPh>
    <phoneticPr fontId="3"/>
  </si>
  <si>
    <t>３０４号④</t>
    <rPh sb="3" eb="4">
      <t>ゴウ</t>
    </rPh>
    <phoneticPr fontId="3"/>
  </si>
  <si>
    <t>３０５号④</t>
    <rPh sb="3" eb="4">
      <t>ゴウ</t>
    </rPh>
    <phoneticPr fontId="3"/>
  </si>
  <si>
    <t>３０６号④</t>
    <rPh sb="3" eb="4">
      <t>ゴウ</t>
    </rPh>
    <phoneticPr fontId="3"/>
  </si>
  <si>
    <t>３０７号④</t>
    <rPh sb="3" eb="4">
      <t>ゴウ</t>
    </rPh>
    <phoneticPr fontId="3"/>
  </si>
  <si>
    <t>３０８号④</t>
    <rPh sb="3" eb="4">
      <t>ゴウ</t>
    </rPh>
    <phoneticPr fontId="3"/>
  </si>
  <si>
    <t>３０９号④</t>
    <rPh sb="3" eb="4">
      <t>ゴウ</t>
    </rPh>
    <phoneticPr fontId="3"/>
  </si>
  <si>
    <t>３１０号④</t>
    <rPh sb="3" eb="4">
      <t>ゴウ</t>
    </rPh>
    <phoneticPr fontId="3"/>
  </si>
  <si>
    <t>３１１号④</t>
    <rPh sb="3" eb="4">
      <t>ゴウ</t>
    </rPh>
    <phoneticPr fontId="3"/>
  </si>
  <si>
    <t>３１２号②</t>
    <rPh sb="3" eb="4">
      <t>ゴウ</t>
    </rPh>
    <phoneticPr fontId="3"/>
  </si>
  <si>
    <t>テ　ン　ト　泊</t>
    <rPh sb="6" eb="7">
      <t>ハク</t>
    </rPh>
    <phoneticPr fontId="3"/>
  </si>
  <si>
    <t>テント点検時刻</t>
    <rPh sb="3" eb="5">
      <t>テンケン</t>
    </rPh>
    <rPh sb="5" eb="7">
      <t>ジコク</t>
    </rPh>
    <phoneticPr fontId="3"/>
  </si>
  <si>
    <t>寝袋使用数</t>
    <rPh sb="0" eb="2">
      <t>ネブクロ</t>
    </rPh>
    <rPh sb="2" eb="4">
      <t>シヨウ</t>
    </rPh>
    <rPh sb="4" eb="5">
      <t>スウ</t>
    </rPh>
    <phoneticPr fontId="3"/>
  </si>
  <si>
    <t>個</t>
    <rPh sb="0" eb="1">
      <t>コ</t>
    </rPh>
    <phoneticPr fontId="3"/>
  </si>
  <si>
    <t>Ａ</t>
    <phoneticPr fontId="3"/>
  </si>
  <si>
    <t>Ｂ</t>
    <phoneticPr fontId="3"/>
  </si>
  <si>
    <t>Ｃ</t>
    <phoneticPr fontId="3"/>
  </si>
  <si>
    <t>Ｄ</t>
    <phoneticPr fontId="3"/>
  </si>
  <si>
    <t>Ｅ</t>
    <phoneticPr fontId="3"/>
  </si>
  <si>
    <t>Ｆ</t>
    <phoneticPr fontId="3"/>
  </si>
  <si>
    <t>Ｇ</t>
    <phoneticPr fontId="3"/>
  </si>
  <si>
    <t>H</t>
    <phoneticPr fontId="3"/>
  </si>
  <si>
    <t>I</t>
    <phoneticPr fontId="3"/>
  </si>
  <si>
    <t>J</t>
    <phoneticPr fontId="3"/>
  </si>
  <si>
    <t>人数</t>
    <rPh sb="0" eb="2">
      <t>ニンズウ</t>
    </rPh>
    <phoneticPr fontId="3"/>
  </si>
  <si>
    <t>（留意点）</t>
    <rPh sb="1" eb="4">
      <t>リュウイテン</t>
    </rPh>
    <phoneticPr fontId="3"/>
  </si>
  <si>
    <t>３　忘れ物のないよう念入りにお確かめください。</t>
    <rPh sb="2" eb="3">
      <t>ワス</t>
    </rPh>
    <rPh sb="4" eb="5">
      <t>モノ</t>
    </rPh>
    <rPh sb="10" eb="12">
      <t>ネンイ</t>
    </rPh>
    <rPh sb="15" eb="16">
      <t>タシ</t>
    </rPh>
    <phoneticPr fontId="3"/>
  </si>
  <si>
    <t>○</t>
    <phoneticPr fontId="1"/>
  </si>
  <si>
    <t>△</t>
    <phoneticPr fontId="1"/>
  </si>
  <si>
    <t>□</t>
    <phoneticPr fontId="1"/>
  </si>
  <si>
    <t>※表示された数だけ、各団体ごとに持って行ってください。</t>
    <rPh sb="1" eb="3">
      <t>ヒョウジ</t>
    </rPh>
    <rPh sb="6" eb="7">
      <t>カズ</t>
    </rPh>
    <rPh sb="10" eb="13">
      <t>カクダンタイ</t>
    </rPh>
    <rPh sb="16" eb="17">
      <t>モ</t>
    </rPh>
    <rPh sb="19" eb="20">
      <t>イ</t>
    </rPh>
    <phoneticPr fontId="3"/>
  </si>
  <si>
    <t>※一人につき、シーツ：２枚/枕カバー：1枚</t>
    <rPh sb="1" eb="3">
      <t>ヒトリ</t>
    </rPh>
    <rPh sb="12" eb="13">
      <t>マイ</t>
    </rPh>
    <rPh sb="14" eb="15">
      <t>マクラ</t>
    </rPh>
    <rPh sb="20" eb="21">
      <t>マイ</t>
    </rPh>
    <phoneticPr fontId="3"/>
  </si>
  <si>
    <t xml:space="preserve">   足りない場合や余分がある場合は事務室までお問い合わせください。</t>
    <rPh sb="3" eb="4">
      <t>タ</t>
    </rPh>
    <rPh sb="7" eb="9">
      <t>バアイ</t>
    </rPh>
    <rPh sb="10" eb="12">
      <t>ヨブン</t>
    </rPh>
    <rPh sb="15" eb="17">
      <t>バアイ</t>
    </rPh>
    <rPh sb="18" eb="21">
      <t>ジムシツ</t>
    </rPh>
    <rPh sb="24" eb="25">
      <t>ト</t>
    </rPh>
    <rPh sb="26" eb="27">
      <t>ア</t>
    </rPh>
    <phoneticPr fontId="3"/>
  </si>
  <si>
    <t>　最終日の朝、青い返却袋にシーツを戻してください。</t>
    <rPh sb="1" eb="4">
      <t>サイシュウビ</t>
    </rPh>
    <rPh sb="5" eb="6">
      <t>アサ</t>
    </rPh>
    <rPh sb="7" eb="8">
      <t>アオ</t>
    </rPh>
    <rPh sb="9" eb="11">
      <t>ヘンキャク</t>
    </rPh>
    <rPh sb="11" eb="12">
      <t>ブクロ</t>
    </rPh>
    <rPh sb="17" eb="18">
      <t>モド</t>
    </rPh>
    <phoneticPr fontId="3"/>
  </si>
  <si>
    <t>１　宿泊室にて水分補給を除く飲食はできません。</t>
    <rPh sb="2" eb="5">
      <t>シュクハクシツ</t>
    </rPh>
    <rPh sb="7" eb="11">
      <t>スイブンホキュウ</t>
    </rPh>
    <rPh sb="12" eb="13">
      <t>ノゾ</t>
    </rPh>
    <rPh sb="14" eb="16">
      <t>インショク</t>
    </rPh>
    <phoneticPr fontId="3"/>
  </si>
  <si>
    <t>２　宿泊室は、点検表を参考に、利用前の状態に整理、整頓してください。</t>
    <rPh sb="2" eb="5">
      <t>シュクハクシツ</t>
    </rPh>
    <rPh sb="7" eb="10">
      <t>テンケンヒョウ</t>
    </rPh>
    <rPh sb="11" eb="13">
      <t>サンコウ</t>
    </rPh>
    <rPh sb="15" eb="17">
      <t>リヨウ</t>
    </rPh>
    <rPh sb="17" eb="18">
      <t>マエ</t>
    </rPh>
    <rPh sb="19" eb="21">
      <t>ジョウタイ</t>
    </rPh>
    <rPh sb="22" eb="24">
      <t>セイリ</t>
    </rPh>
    <rPh sb="25" eb="27">
      <t>セイトン</t>
    </rPh>
    <phoneticPr fontId="3"/>
  </si>
  <si>
    <t>４　1階に医務室がございます。必要な場合は事務室に連絡の上、ご活用ください。</t>
    <rPh sb="3" eb="4">
      <t>カイ</t>
    </rPh>
    <rPh sb="5" eb="8">
      <t>イムシツ</t>
    </rPh>
    <rPh sb="15" eb="17">
      <t>ヒツヨウ</t>
    </rPh>
    <rPh sb="18" eb="20">
      <t>バアイ</t>
    </rPh>
    <rPh sb="21" eb="24">
      <t>ジムシツ</t>
    </rPh>
    <rPh sb="25" eb="27">
      <t>レンラク</t>
    </rPh>
    <rPh sb="31" eb="33">
      <t>カツヨウ</t>
    </rPh>
    <phoneticPr fontId="3"/>
  </si>
  <si>
    <t>※大人のみ＝◯、子どものみ＝□、混合＝△をつけてください。　※「男・女」は利用する方のみ記入下さい。</t>
    <rPh sb="1" eb="3">
      <t>オトナ</t>
    </rPh>
    <rPh sb="8" eb="9">
      <t>コ</t>
    </rPh>
    <rPh sb="16" eb="18">
      <t>コンゴウ</t>
    </rPh>
    <rPh sb="32" eb="33">
      <t>オ</t>
    </rPh>
    <rPh sb="34" eb="35">
      <t>オンナ</t>
    </rPh>
    <rPh sb="37" eb="39">
      <t>リヨウ</t>
    </rPh>
    <rPh sb="41" eb="42">
      <t>ホウ</t>
    </rPh>
    <rPh sb="44" eb="46">
      <t>キニュウ</t>
    </rPh>
    <rPh sb="46" eb="47">
      <t>クダ</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</si>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</sst>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aaa"/>
    <numFmt numFmtId="177" formatCode="m"/>
    <numFmt numFmtId="178" formatCode="0_ "/>
  </numFmts>
  <fonts count="20" x14ac:knownFonts="1">
    <font>
      <sz val="11"/>
      <color theme="1"/>
      <name val="游ゴシック"/>
      <family val="2"/>
      <charset val="128"/>
      <scheme val="minor"/>
    </font>
    <font>
      <sz val="6"/>
      <name val="游ゴシック"/>
      <family val="2"/>
      <charset val="128"/>
      <scheme val="minor"/>
    </font>
    <font>
      <sz val="11"/>
      <name val="HG丸ｺﾞｼｯｸM-PRO"/>
      <family val="3"/>
      <charset val="128"/>
    </font>
    <font>
      <sz val="6"/>
      <name val="ＭＳ Ｐゴシック"/>
      <family val="3"/>
      <charset val="128"/>
    </font>
    <font>
      <sz val="10"/>
      <name val="HG丸ｺﾞｼｯｸM-PRO"/>
      <family val="3"/>
      <charset val="128"/>
    </font>
    <font>
      <sz val="10.5"/>
      <name val="HG丸ｺﾞｼｯｸM-PRO"/>
      <family val="3"/>
      <charset val="128"/>
    </font>
    <font>
      <sz val="9"/>
      <name val="HG丸ｺﾞｼｯｸM-PRO"/>
      <family val="3"/>
      <charset val="128"/>
    </font>
    <font>
      <sz val="11"/>
      <name val="ＭＳ Ｐゴシック"/>
      <family val="3"/>
      <charset val="128"/>
    </font>
    <font>
      <sz val="11"/>
      <color indexed="8"/>
      <name val="HG丸ｺﾞｼｯｸM-PRO"/>
      <family val="3"/>
      <charset val="128"/>
    </font>
    <font>
      <sz val="10"/>
      <color indexed="8"/>
      <name val="HG丸ｺﾞｼｯｸM-PRO"/>
      <family val="3"/>
      <charset val="128"/>
    </font>
    <font>
      <sz val="11"/>
      <color theme="1"/>
      <name val="HG丸ｺﾞｼｯｸM-PRO"/>
      <family val="3"/>
      <charset val="128"/>
    </font>
    <font>
      <b/>
      <sz val="16"/>
      <color indexed="8"/>
      <name val="HG丸ｺﾞｼｯｸM-PRO"/>
      <family val="3"/>
      <charset val="128"/>
    </font>
    <font>
      <sz val="12"/>
      <color indexed="8"/>
      <name val="HG丸ｺﾞｼｯｸM-PRO"/>
      <family val="3"/>
      <charset val="128"/>
    </font>
    <font>
      <b/>
      <sz val="11"/>
      <name val="HG丸ｺﾞｼｯｸM-PRO"/>
      <family val="3"/>
      <charset val="128"/>
    </font>
    <font>
      <sz val="18"/>
      <name val="ＭＳ Ｐゴシック"/>
      <family val="3"/>
      <charset val="128"/>
    </font>
    <font>
      <sz val="9"/>
      <name val="ＭＳ Ｐゴシック"/>
      <family val="3"/>
      <charset val="128"/>
    </font>
    <font>
      <sz val="11"/>
      <color theme="1"/>
      <name val="游ゴシック"/>
      <family val="3"/>
      <charset val="128"/>
      <scheme val="minor"/>
    </font>
    <font>
      <sz val="10"/>
      <color theme="1"/>
      <name val="HG丸ｺﾞｼｯｸM-PRO"/>
      <family val="3"/>
      <charset val="128"/>
    </font>
    <font>
      <sz val="11"/>
      <color theme="0" tint="-0.34998626667073579"/>
      <name val="游ゴシック"/>
      <family val="3"/>
      <charset val="128"/>
      <scheme val="minor"/>
    </font>
    <font>
      <sz val="9"/>
      <color theme="0" tint="-0.34998626667073579"/>
      <name val="游ゴシック"/>
      <family val="3"/>
      <charset val="128"/>
      <scheme val="minor"/>
    </font>
  </fonts>
  <fills count="2">
    <fill>
      <patternFill patternType="none"/>
    </fill>
    <fill>
      <patternFill patternType="gray125"/>
    </fill>
  </fills>
  <borders count="63">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right/>
      <top style="medium">
        <color indexed="64"/>
      </top>
      <bottom style="double">
        <color indexed="64"/>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7" fillId="0" borderId="0">
      <alignment vertical="center"/>
    </xf>
    <xf numFmtId="0" fontId="16" fillId="0" borderId="0">
      <alignment vertical="center"/>
    </xf>
  </cellStyleXfs>
  <cellXfs count="158">
    <xf numFmtId="0" fontId="0" fillId="0" borderId="0" xfId="0">
      <alignment vertical="center"/>
    </xf>
    <xf numFmtId="0" fontId="2" fillId="0" borderId="0" xfId="0" applyFont="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7" fillId="0" borderId="39" xfId="0" applyFont="1" applyBorder="1" applyProtection="1">
      <alignment vertical="center"/>
      <protection locked="0"/>
    </xf>
    <xf numFmtId="0" fontId="7" fillId="0" borderId="32" xfId="0" applyFont="1" applyBorder="1" applyProtection="1">
      <alignment vertical="center"/>
      <protection locked="0"/>
    </xf>
    <xf numFmtId="0" fontId="2" fillId="0" borderId="1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8" fillId="0" borderId="0" xfId="0" applyFont="1">
      <alignment vertical="center"/>
    </xf>
    <xf numFmtId="0" fontId="8" fillId="0" borderId="0" xfId="0" applyFont="1" applyAlignment="1">
      <alignment horizontal="center" vertical="center"/>
    </xf>
    <xf numFmtId="0" fontId="12" fillId="0" borderId="0" xfId="0" applyFont="1">
      <alignment vertical="center"/>
    </xf>
    <xf numFmtId="0" fontId="8" fillId="0" borderId="6" xfId="0" applyFont="1" applyBorder="1" applyAlignment="1">
      <alignment horizontal="center" vertical="center"/>
    </xf>
    <xf numFmtId="0" fontId="8" fillId="0" borderId="6" xfId="0" applyFont="1" applyBorder="1">
      <alignment vertical="center"/>
    </xf>
    <xf numFmtId="0" fontId="12" fillId="0" borderId="11" xfId="0" applyFont="1" applyBorder="1">
      <alignment vertical="center"/>
    </xf>
    <xf numFmtId="0" fontId="8" fillId="0" borderId="1" xfId="0" applyFont="1" applyBorder="1" applyAlignment="1">
      <alignment horizontal="center" vertical="center"/>
    </xf>
    <xf numFmtId="0" fontId="8" fillId="0" borderId="1" xfId="0" applyFont="1" applyBorder="1">
      <alignment vertical="center"/>
    </xf>
    <xf numFmtId="0" fontId="12" fillId="0" borderId="14" xfId="0" applyFont="1" applyBorder="1">
      <alignment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13" fillId="0" borderId="0" xfId="0" applyFont="1" applyAlignment="1">
      <alignment horizontal="center" vertical="center" justifyLastLine="1"/>
    </xf>
    <xf numFmtId="0" fontId="2" fillId="0" borderId="0" xfId="0" applyFont="1">
      <alignment vertical="center"/>
    </xf>
    <xf numFmtId="0" fontId="2" fillId="0" borderId="0" xfId="0" applyFont="1" applyAlignment="1">
      <alignment horizontal="center" vertical="center"/>
    </xf>
    <xf numFmtId="0" fontId="2" fillId="0" borderId="34" xfId="0" applyFont="1" applyBorder="1" applyAlignment="1">
      <alignment vertical="center" textRotation="255"/>
    </xf>
    <xf numFmtId="0" fontId="2" fillId="0" borderId="35" xfId="0" applyFont="1" applyBorder="1" applyAlignment="1">
      <alignment vertical="center" textRotation="255"/>
    </xf>
    <xf numFmtId="0" fontId="2" fillId="0" borderId="36" xfId="0" applyFont="1" applyBorder="1" applyAlignment="1">
      <alignment vertical="center" textRotation="255"/>
    </xf>
    <xf numFmtId="0" fontId="2" fillId="0" borderId="39" xfId="0" applyFont="1" applyBorder="1" applyAlignment="1">
      <alignment vertical="center" textRotation="255"/>
    </xf>
    <xf numFmtId="0" fontId="14" fillId="0" borderId="0" xfId="0" applyFont="1">
      <alignment vertical="center"/>
    </xf>
    <xf numFmtId="0" fontId="0" fillId="0" borderId="0" xfId="0" applyAlignment="1">
      <alignment horizontal="center" vertical="center"/>
    </xf>
    <xf numFmtId="0" fontId="19" fillId="0" borderId="0" xfId="0" applyFont="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15" fillId="0" borderId="0" xfId="0" applyFont="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1" xfId="0" applyFont="1" applyBorder="1" applyAlignment="1">
      <alignment horizontal="center" vertical="center"/>
    </xf>
    <xf numFmtId="0" fontId="6" fillId="0" borderId="24" xfId="0" applyFont="1" applyBorder="1" applyAlignment="1">
      <alignment horizontal="center" vertical="center"/>
    </xf>
    <xf numFmtId="0" fontId="2" fillId="0" borderId="37" xfId="0" applyFont="1" applyBorder="1" applyAlignment="1">
      <alignment horizontal="center" vertical="center"/>
    </xf>
    <xf numFmtId="177" fontId="18"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57" xfId="0" applyFont="1" applyBorder="1" applyAlignment="1">
      <alignment horizontal="center" vertical="center" shrinkToFit="1"/>
    </xf>
    <xf numFmtId="0" fontId="2" fillId="0" borderId="30" xfId="0" applyFont="1" applyBorder="1" applyAlignment="1">
      <alignment horizontal="center" vertical="center"/>
    </xf>
    <xf numFmtId="0" fontId="2" fillId="0" borderId="39" xfId="0" applyFont="1" applyBorder="1" applyAlignment="1">
      <alignment horizontal="center" vertical="center"/>
    </xf>
    <xf numFmtId="0" fontId="2" fillId="0" borderId="32" xfId="0" applyFont="1" applyBorder="1" applyAlignment="1">
      <alignment horizontal="center" vertical="center" shrinkToFit="1"/>
    </xf>
    <xf numFmtId="0" fontId="15" fillId="0" borderId="39" xfId="0" applyFont="1" applyBorder="1" applyAlignment="1">
      <alignment vertical="center" textRotation="255" shrinkToFit="1"/>
    </xf>
    <xf numFmtId="0" fontId="2" fillId="0" borderId="58" xfId="0" applyFont="1" applyBorder="1">
      <alignment vertical="center"/>
    </xf>
    <xf numFmtId="0" fontId="2" fillId="0" borderId="13" xfId="0" applyFont="1" applyBorder="1">
      <alignment vertical="center"/>
    </xf>
    <xf numFmtId="0" fontId="2" fillId="0" borderId="29" xfId="0" applyFont="1" applyBorder="1">
      <alignment vertical="center"/>
    </xf>
    <xf numFmtId="0" fontId="0" fillId="0" borderId="59" xfId="0" applyBorder="1">
      <alignment vertical="center"/>
    </xf>
    <xf numFmtId="0" fontId="2" fillId="0" borderId="19" xfId="0" applyFont="1" applyBorder="1">
      <alignment vertical="center"/>
    </xf>
    <xf numFmtId="0" fontId="0" fillId="0" borderId="18" xfId="0" applyBorder="1">
      <alignment vertical="center"/>
    </xf>
    <xf numFmtId="0" fontId="2" fillId="0" borderId="18" xfId="0" applyFont="1" applyBorder="1">
      <alignment vertical="center"/>
    </xf>
    <xf numFmtId="0" fontId="2" fillId="0" borderId="20" xfId="0" applyFont="1" applyBorder="1">
      <alignment vertical="center"/>
    </xf>
    <xf numFmtId="0" fontId="2" fillId="0" borderId="60" xfId="0" applyFont="1" applyBorder="1">
      <alignment vertical="center"/>
    </xf>
    <xf numFmtId="0" fontId="2" fillId="0" borderId="61" xfId="0" applyFont="1" applyBorder="1">
      <alignment vertical="center"/>
    </xf>
    <xf numFmtId="0" fontId="13" fillId="0" borderId="0" xfId="0" applyFont="1">
      <alignment vertical="center"/>
    </xf>
    <xf numFmtId="0" fontId="7" fillId="0" borderId="0" xfId="0" applyFont="1">
      <alignment vertical="center"/>
    </xf>
    <xf numFmtId="0" fontId="9" fillId="0" borderId="6"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176" fontId="8" fillId="0" borderId="6" xfId="0" applyNumberFormat="1" applyFont="1" applyBorder="1" applyAlignment="1" applyProtection="1">
      <alignment horizontal="center" vertical="center"/>
      <protection locked="0"/>
    </xf>
    <xf numFmtId="176" fontId="8" fillId="0" borderId="1" xfId="0" applyNumberFormat="1" applyFont="1" applyBorder="1" applyAlignment="1" applyProtection="1">
      <alignment horizontal="center" vertical="center"/>
      <protection locked="0"/>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5" fillId="0" borderId="26" xfId="0" applyFont="1" applyBorder="1" applyAlignment="1">
      <alignment horizontal="center" vertical="center"/>
    </xf>
    <xf numFmtId="0" fontId="6" fillId="0" borderId="27" xfId="0" applyFont="1" applyBorder="1" applyAlignment="1">
      <alignment horizontal="center" vertical="center"/>
    </xf>
    <xf numFmtId="0" fontId="6" fillId="0" borderId="12"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7" fillId="0" borderId="30"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1" xfId="0" applyFont="1" applyBorder="1" applyAlignment="1">
      <alignment horizontal="center" vertical="center" justifyLastLine="1"/>
    </xf>
    <xf numFmtId="0" fontId="2" fillId="0" borderId="22" xfId="0" applyFont="1" applyBorder="1" applyAlignment="1">
      <alignment horizontal="center" vertical="center" justifyLastLine="1"/>
    </xf>
    <xf numFmtId="0" fontId="2" fillId="0" borderId="38" xfId="0" applyFont="1" applyBorder="1" applyAlignment="1">
      <alignment horizontal="center" vertical="center" justifyLastLine="1"/>
    </xf>
    <xf numFmtId="0" fontId="10" fillId="0" borderId="56"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6" fillId="0" borderId="23" xfId="0" applyFont="1" applyBorder="1" applyAlignment="1">
      <alignment horizontal="center"/>
    </xf>
    <xf numFmtId="0" fontId="6" fillId="0" borderId="24" xfId="0" applyFont="1" applyBorder="1" applyAlignment="1">
      <alignment horizontal="center"/>
    </xf>
    <xf numFmtId="0" fontId="2" fillId="0" borderId="12" xfId="0" applyFont="1" applyBorder="1" applyAlignment="1">
      <alignment horizontal="center" vertical="center" justifyLastLine="1"/>
    </xf>
    <xf numFmtId="0" fontId="17" fillId="0" borderId="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15" xfId="0" applyFont="1" applyBorder="1" applyAlignment="1">
      <alignment horizontal="center" vertical="center"/>
    </xf>
    <xf numFmtId="178" fontId="2" fillId="0" borderId="5" xfId="0" applyNumberFormat="1" applyFont="1" applyBorder="1" applyAlignment="1" applyProtection="1">
      <alignment horizontal="center" vertical="center"/>
      <protection locked="0"/>
    </xf>
    <xf numFmtId="178" fontId="2" fillId="0" borderId="4" xfId="0" applyNumberFormat="1" applyFont="1" applyBorder="1" applyAlignment="1" applyProtection="1">
      <alignment horizontal="center" vertical="center"/>
      <protection locked="0"/>
    </xf>
    <xf numFmtId="0" fontId="2" fillId="0" borderId="33" xfId="0" applyFont="1" applyFill="1" applyBorder="1" applyAlignment="1">
      <alignment vertical="center" textRotation="255"/>
    </xf>
    <xf numFmtId="0" fontId="2" fillId="0" borderId="34" xfId="0" applyFont="1" applyFill="1" applyBorder="1" applyAlignment="1">
      <alignment vertical="center" textRotation="255"/>
    </xf>
    <xf numFmtId="0" fontId="2" fillId="0" borderId="40"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0" fontId="2" fillId="0" borderId="42"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62"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0" borderId="45" xfId="0" applyFont="1" applyFill="1" applyBorder="1" applyAlignment="1">
      <alignment horizontal="center" vertical="center"/>
    </xf>
    <xf numFmtId="0" fontId="6" fillId="0" borderId="46" xfId="0" applyFont="1" applyFill="1" applyBorder="1" applyAlignment="1">
      <alignment horizontal="center" vertical="center"/>
    </xf>
    <xf numFmtId="0" fontId="2" fillId="0" borderId="21" xfId="0" applyFont="1" applyFill="1" applyBorder="1" applyAlignment="1" applyProtection="1">
      <alignment horizontal="center" vertical="center"/>
      <protection locked="0"/>
    </xf>
    <xf numFmtId="0" fontId="2" fillId="0" borderId="52" xfId="0" applyFont="1" applyFill="1" applyBorder="1" applyAlignment="1" applyProtection="1">
      <alignment horizontal="center" vertical="center"/>
      <protection locked="0"/>
    </xf>
    <xf numFmtId="0" fontId="2" fillId="0" borderId="35" xfId="0" applyFont="1" applyFill="1" applyBorder="1" applyAlignment="1">
      <alignment vertical="center" textRotation="255"/>
    </xf>
    <xf numFmtId="0" fontId="6" fillId="0" borderId="43" xfId="0" applyFont="1" applyFill="1" applyBorder="1" applyAlignment="1" applyProtection="1">
      <alignment horizontal="center" vertical="center"/>
      <protection locked="0"/>
    </xf>
    <xf numFmtId="0" fontId="6" fillId="0" borderId="50" xfId="0" applyFont="1" applyFill="1" applyBorder="1" applyAlignment="1">
      <alignment horizontal="center" vertical="center"/>
    </xf>
    <xf numFmtId="0" fontId="2" fillId="0" borderId="53" xfId="0" applyFont="1" applyFill="1" applyBorder="1" applyAlignment="1" applyProtection="1">
      <alignment horizontal="center" vertical="center"/>
      <protection locked="0"/>
    </xf>
    <xf numFmtId="0" fontId="2" fillId="0" borderId="36" xfId="0" applyFont="1" applyFill="1" applyBorder="1" applyAlignment="1">
      <alignment vertical="center" textRotation="255"/>
    </xf>
    <xf numFmtId="0" fontId="2" fillId="0" borderId="56" xfId="0" applyFont="1" applyFill="1" applyBorder="1" applyAlignment="1">
      <alignment vertical="center" textRotation="255"/>
    </xf>
    <xf numFmtId="0" fontId="6" fillId="0" borderId="9" xfId="0" applyFont="1" applyFill="1" applyBorder="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6" fillId="0" borderId="44" xfId="0" applyFont="1" applyFill="1" applyBorder="1" applyAlignment="1" applyProtection="1">
      <alignment horizontal="center" vertical="center"/>
      <protection locked="0"/>
    </xf>
    <xf numFmtId="0" fontId="6" fillId="0" borderId="49"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48" xfId="0" applyFont="1" applyFill="1" applyBorder="1" applyAlignment="1">
      <alignment horizontal="center" vertical="center"/>
    </xf>
    <xf numFmtId="0" fontId="2" fillId="0" borderId="54" xfId="0" applyFont="1" applyFill="1" applyBorder="1" applyAlignment="1" applyProtection="1">
      <alignment horizontal="center" vertical="center"/>
      <protection locked="0"/>
    </xf>
    <xf numFmtId="0" fontId="2" fillId="0" borderId="55"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38" xfId="0" applyFont="1" applyFill="1" applyBorder="1" applyAlignment="1" applyProtection="1">
      <alignment horizontal="center" vertical="center"/>
      <protection locked="0"/>
    </xf>
  </cellXfs>
  <cellStyles count="3">
    <cellStyle name="標準" xfId="0" builtinId="0"/>
    <cellStyle name="標準 2" xfId="1" xr:uid="{07DA7DA4-9CB2-4403-9576-C970DC215E64}"/>
    <cellStyle name="標準 3" xfId="2" xr:uid="{459F2EB0-59EB-42C9-99E7-14338EF6A283}"/>
  </cellStyles>
  <dxfs count="7">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33618</xdr:colOff>
      <xdr:row>29</xdr:row>
      <xdr:rowOff>22412</xdr:rowOff>
    </xdr:from>
    <xdr:to>
      <xdr:col>10</xdr:col>
      <xdr:colOff>295992</xdr:colOff>
      <xdr:row>40</xdr:row>
      <xdr:rowOff>31193</xdr:rowOff>
    </xdr:to>
    <xdr:pic>
      <xdr:nvPicPr>
        <xdr:cNvPr id="4" name="図 3">
          <a:extLst>
            <a:ext uri="{FF2B5EF4-FFF2-40B4-BE49-F238E27FC236}">
              <a16:creationId xmlns:a16="http://schemas.microsoft.com/office/drawing/2014/main" id="{66632FF6-E14D-48FA-9A4A-A79FFDE6ED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659076" y="7117807"/>
          <a:ext cx="2462869" cy="3086256"/>
        </a:xfrm>
        <a:prstGeom prst="rect">
          <a:avLst/>
        </a:prstGeom>
      </xdr:spPr>
    </xdr:pic>
    <xdr:clientData/>
  </xdr:twoCellAnchor>
  <xdr:twoCellAnchor editAs="oneCell">
    <xdr:from>
      <xdr:col>11</xdr:col>
      <xdr:colOff>134571</xdr:colOff>
      <xdr:row>29</xdr:row>
      <xdr:rowOff>22412</xdr:rowOff>
    </xdr:from>
    <xdr:to>
      <xdr:col>21</xdr:col>
      <xdr:colOff>83593</xdr:colOff>
      <xdr:row>39</xdr:row>
      <xdr:rowOff>236958</xdr:rowOff>
    </xdr:to>
    <xdr:pic>
      <xdr:nvPicPr>
        <xdr:cNvPr id="5" name="図 4">
          <a:extLst>
            <a:ext uri="{FF2B5EF4-FFF2-40B4-BE49-F238E27FC236}">
              <a16:creationId xmlns:a16="http://schemas.microsoft.com/office/drawing/2014/main" id="{1836DC37-C519-4742-A3F6-A3F8B4FB9A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3918265" y="7097218"/>
          <a:ext cx="2422105" cy="308666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4B928-0F5A-4E71-9CAF-A329C3963FCB}">
  <sheetPr codeName="Sheet5">
    <pageSetUpPr fitToPage="1"/>
  </sheetPr>
  <dimension ref="A1:AA65"/>
  <sheetViews>
    <sheetView tabSelected="1" view="pageBreakPreview" zoomScaleNormal="100" zoomScaleSheetLayoutView="100" workbookViewId="0">
      <selection activeCell="Y9" sqref="Y9"/>
    </sheetView>
  </sheetViews>
  <sheetFormatPr defaultRowHeight="18.75" x14ac:dyDescent="0.4"/>
  <cols>
    <col min="1" max="22" width="4.125" customWidth="1"/>
    <col min="23" max="23" width="3.875" customWidth="1"/>
    <col min="257" max="278" width="4.125" customWidth="1"/>
    <col min="279" max="279" width="3.875" customWidth="1"/>
    <col min="513" max="534" width="4.125" customWidth="1"/>
    <col min="535" max="535" width="3.875" customWidth="1"/>
    <col min="769" max="790" width="4.125" customWidth="1"/>
    <col min="791" max="791" width="3.875" customWidth="1"/>
    <col min="1025" max="1046" width="4.125" customWidth="1"/>
    <col min="1047" max="1047" width="3.875" customWidth="1"/>
    <col min="1281" max="1302" width="4.125" customWidth="1"/>
    <col min="1303" max="1303" width="3.875" customWidth="1"/>
    <col min="1537" max="1558" width="4.125" customWidth="1"/>
    <col min="1559" max="1559" width="3.875" customWidth="1"/>
    <col min="1793" max="1814" width="4.125" customWidth="1"/>
    <col min="1815" max="1815" width="3.875" customWidth="1"/>
    <col min="2049" max="2070" width="4.125" customWidth="1"/>
    <col min="2071" max="2071" width="3.875" customWidth="1"/>
    <col min="2305" max="2326" width="4.125" customWidth="1"/>
    <col min="2327" max="2327" width="3.875" customWidth="1"/>
    <col min="2561" max="2582" width="4.125" customWidth="1"/>
    <col min="2583" max="2583" width="3.875" customWidth="1"/>
    <col min="2817" max="2838" width="4.125" customWidth="1"/>
    <col min="2839" max="2839" width="3.875" customWidth="1"/>
    <col min="3073" max="3094" width="4.125" customWidth="1"/>
    <col min="3095" max="3095" width="3.875" customWidth="1"/>
    <col min="3329" max="3350" width="4.125" customWidth="1"/>
    <col min="3351" max="3351" width="3.875" customWidth="1"/>
    <col min="3585" max="3606" width="4.125" customWidth="1"/>
    <col min="3607" max="3607" width="3.875" customWidth="1"/>
    <col min="3841" max="3862" width="4.125" customWidth="1"/>
    <col min="3863" max="3863" width="3.875" customWidth="1"/>
    <col min="4097" max="4118" width="4.125" customWidth="1"/>
    <col min="4119" max="4119" width="3.875" customWidth="1"/>
    <col min="4353" max="4374" width="4.125" customWidth="1"/>
    <col min="4375" max="4375" width="3.875" customWidth="1"/>
    <col min="4609" max="4630" width="4.125" customWidth="1"/>
    <col min="4631" max="4631" width="3.875" customWidth="1"/>
    <col min="4865" max="4886" width="4.125" customWidth="1"/>
    <col min="4887" max="4887" width="3.875" customWidth="1"/>
    <col min="5121" max="5142" width="4.125" customWidth="1"/>
    <col min="5143" max="5143" width="3.875" customWidth="1"/>
    <col min="5377" max="5398" width="4.125" customWidth="1"/>
    <col min="5399" max="5399" width="3.875" customWidth="1"/>
    <col min="5633" max="5654" width="4.125" customWidth="1"/>
    <col min="5655" max="5655" width="3.875" customWidth="1"/>
    <col min="5889" max="5910" width="4.125" customWidth="1"/>
    <col min="5911" max="5911" width="3.875" customWidth="1"/>
    <col min="6145" max="6166" width="4.125" customWidth="1"/>
    <col min="6167" max="6167" width="3.875" customWidth="1"/>
    <col min="6401" max="6422" width="4.125" customWidth="1"/>
    <col min="6423" max="6423" width="3.875" customWidth="1"/>
    <col min="6657" max="6678" width="4.125" customWidth="1"/>
    <col min="6679" max="6679" width="3.875" customWidth="1"/>
    <col min="6913" max="6934" width="4.125" customWidth="1"/>
    <col min="6935" max="6935" width="3.875" customWidth="1"/>
    <col min="7169" max="7190" width="4.125" customWidth="1"/>
    <col min="7191" max="7191" width="3.875" customWidth="1"/>
    <col min="7425" max="7446" width="4.125" customWidth="1"/>
    <col min="7447" max="7447" width="3.875" customWidth="1"/>
    <col min="7681" max="7702" width="4.125" customWidth="1"/>
    <col min="7703" max="7703" width="3.875" customWidth="1"/>
    <col min="7937" max="7958" width="4.125" customWidth="1"/>
    <col min="7959" max="7959" width="3.875" customWidth="1"/>
    <col min="8193" max="8214" width="4.125" customWidth="1"/>
    <col min="8215" max="8215" width="3.875" customWidth="1"/>
    <col min="8449" max="8470" width="4.125" customWidth="1"/>
    <col min="8471" max="8471" width="3.875" customWidth="1"/>
    <col min="8705" max="8726" width="4.125" customWidth="1"/>
    <col min="8727" max="8727" width="3.875" customWidth="1"/>
    <col min="8961" max="8982" width="4.125" customWidth="1"/>
    <col min="8983" max="8983" width="3.875" customWidth="1"/>
    <col min="9217" max="9238" width="4.125" customWidth="1"/>
    <col min="9239" max="9239" width="3.875" customWidth="1"/>
    <col min="9473" max="9494" width="4.125" customWidth="1"/>
    <col min="9495" max="9495" width="3.875" customWidth="1"/>
    <col min="9729" max="9750" width="4.125" customWidth="1"/>
    <col min="9751" max="9751" width="3.875" customWidth="1"/>
    <col min="9985" max="10006" width="4.125" customWidth="1"/>
    <col min="10007" max="10007" width="3.875" customWidth="1"/>
    <col min="10241" max="10262" width="4.125" customWidth="1"/>
    <col min="10263" max="10263" width="3.875" customWidth="1"/>
    <col min="10497" max="10518" width="4.125" customWidth="1"/>
    <col min="10519" max="10519" width="3.875" customWidth="1"/>
    <col min="10753" max="10774" width="4.125" customWidth="1"/>
    <col min="10775" max="10775" width="3.875" customWidth="1"/>
    <col min="11009" max="11030" width="4.125" customWidth="1"/>
    <col min="11031" max="11031" width="3.875" customWidth="1"/>
    <col min="11265" max="11286" width="4.125" customWidth="1"/>
    <col min="11287" max="11287" width="3.875" customWidth="1"/>
    <col min="11521" max="11542" width="4.125" customWidth="1"/>
    <col min="11543" max="11543" width="3.875" customWidth="1"/>
    <col min="11777" max="11798" width="4.125" customWidth="1"/>
    <col min="11799" max="11799" width="3.875" customWidth="1"/>
    <col min="12033" max="12054" width="4.125" customWidth="1"/>
    <col min="12055" max="12055" width="3.875" customWidth="1"/>
    <col min="12289" max="12310" width="4.125" customWidth="1"/>
    <col min="12311" max="12311" width="3.875" customWidth="1"/>
    <col min="12545" max="12566" width="4.125" customWidth="1"/>
    <col min="12567" max="12567" width="3.875" customWidth="1"/>
    <col min="12801" max="12822" width="4.125" customWidth="1"/>
    <col min="12823" max="12823" width="3.875" customWidth="1"/>
    <col min="13057" max="13078" width="4.125" customWidth="1"/>
    <col min="13079" max="13079" width="3.875" customWidth="1"/>
    <col min="13313" max="13334" width="4.125" customWidth="1"/>
    <col min="13335" max="13335" width="3.875" customWidth="1"/>
    <col min="13569" max="13590" width="4.125" customWidth="1"/>
    <col min="13591" max="13591" width="3.875" customWidth="1"/>
    <col min="13825" max="13846" width="4.125" customWidth="1"/>
    <col min="13847" max="13847" width="3.875" customWidth="1"/>
    <col min="14081" max="14102" width="4.125" customWidth="1"/>
    <col min="14103" max="14103" width="3.875" customWidth="1"/>
    <col min="14337" max="14358" width="4.125" customWidth="1"/>
    <col min="14359" max="14359" width="3.875" customWidth="1"/>
    <col min="14593" max="14614" width="4.125" customWidth="1"/>
    <col min="14615" max="14615" width="3.875" customWidth="1"/>
    <col min="14849" max="14870" width="4.125" customWidth="1"/>
    <col min="14871" max="14871" width="3.875" customWidth="1"/>
    <col min="15105" max="15126" width="4.125" customWidth="1"/>
    <col min="15127" max="15127" width="3.875" customWidth="1"/>
    <col min="15361" max="15382" width="4.125" customWidth="1"/>
    <col min="15383" max="15383" width="3.875" customWidth="1"/>
    <col min="15617" max="15638" width="4.125" customWidth="1"/>
    <col min="15639" max="15639" width="3.875" customWidth="1"/>
    <col min="15873" max="15894" width="4.125" customWidth="1"/>
    <col min="15895" max="15895" width="3.875" customWidth="1"/>
    <col min="16129" max="16150" width="4.125" customWidth="1"/>
    <col min="16151" max="16151" width="3.875" customWidth="1"/>
  </cols>
  <sheetData>
    <row r="1" spans="1:27" s="22" customFormat="1" ht="27" customHeight="1" x14ac:dyDescent="0.4">
      <c r="B1" s="87" t="s">
        <v>24</v>
      </c>
      <c r="C1" s="87"/>
      <c r="D1" s="87"/>
      <c r="E1" s="87"/>
      <c r="F1" s="87"/>
      <c r="G1" s="87"/>
      <c r="H1" s="87"/>
      <c r="I1" s="87"/>
      <c r="J1" s="87"/>
      <c r="K1" s="87"/>
      <c r="L1" s="87"/>
      <c r="M1" s="87"/>
      <c r="N1" s="87"/>
      <c r="O1" s="87"/>
      <c r="P1" s="87"/>
      <c r="Q1" s="88" t="s">
        <v>18</v>
      </c>
      <c r="R1" s="88"/>
      <c r="S1" s="88"/>
      <c r="T1" s="88"/>
      <c r="U1" s="88"/>
      <c r="V1" s="88"/>
      <c r="W1" s="88"/>
    </row>
    <row r="2" spans="1:27" s="24" customFormat="1" ht="6.75" customHeight="1" x14ac:dyDescent="0.4">
      <c r="B2" s="22"/>
      <c r="C2" s="22"/>
      <c r="D2" s="22"/>
      <c r="E2" s="22"/>
      <c r="F2" s="22"/>
      <c r="G2" s="22"/>
      <c r="H2" s="22"/>
      <c r="I2" s="22"/>
      <c r="J2" s="22"/>
      <c r="K2" s="22"/>
      <c r="L2" s="22"/>
      <c r="M2" s="22"/>
      <c r="N2" s="22"/>
      <c r="O2" s="22"/>
      <c r="P2" s="22"/>
      <c r="Q2" s="22"/>
      <c r="R2" s="22"/>
    </row>
    <row r="3" spans="1:27" s="24" customFormat="1" ht="18" customHeight="1" x14ac:dyDescent="0.4">
      <c r="A3" s="89" t="s">
        <v>19</v>
      </c>
      <c r="B3" s="89"/>
      <c r="C3" s="91"/>
      <c r="D3" s="91"/>
      <c r="E3" s="91"/>
      <c r="F3" s="91"/>
      <c r="G3" s="91"/>
      <c r="H3" s="91"/>
      <c r="I3" s="91"/>
      <c r="J3" s="91"/>
      <c r="L3" s="89" t="s">
        <v>20</v>
      </c>
      <c r="M3" s="89"/>
      <c r="N3" s="89"/>
      <c r="O3" s="91"/>
      <c r="P3" s="91"/>
      <c r="Q3" s="91"/>
      <c r="R3" s="91"/>
      <c r="T3" s="93" t="s">
        <v>13</v>
      </c>
      <c r="U3" s="93"/>
      <c r="V3" s="93"/>
    </row>
    <row r="4" spans="1:27" s="24" customFormat="1" ht="9.9499999999999993" customHeight="1" x14ac:dyDescent="0.4">
      <c r="A4" s="90"/>
      <c r="B4" s="90"/>
      <c r="C4" s="92"/>
      <c r="D4" s="92"/>
      <c r="E4" s="92"/>
      <c r="F4" s="92"/>
      <c r="G4" s="92"/>
      <c r="H4" s="92"/>
      <c r="I4" s="92"/>
      <c r="J4" s="92"/>
      <c r="K4" s="22"/>
      <c r="L4" s="90"/>
      <c r="M4" s="90"/>
      <c r="N4" s="90"/>
      <c r="O4" s="92"/>
      <c r="P4" s="92"/>
      <c r="Q4" s="92"/>
      <c r="R4" s="92"/>
      <c r="T4" s="94" t="s">
        <v>14</v>
      </c>
      <c r="U4" s="94"/>
      <c r="V4" s="94"/>
    </row>
    <row r="5" spans="1:27" s="24" customFormat="1" ht="8.1" customHeight="1" x14ac:dyDescent="0.4">
      <c r="B5" s="23"/>
      <c r="C5" s="23"/>
      <c r="D5" s="23"/>
      <c r="E5" s="23"/>
      <c r="F5" s="23"/>
      <c r="G5" s="23"/>
      <c r="H5" s="23"/>
      <c r="I5" s="23"/>
      <c r="J5" s="23"/>
      <c r="K5" s="23"/>
      <c r="L5" s="23"/>
      <c r="M5" s="23"/>
      <c r="N5" s="22"/>
      <c r="T5" s="95"/>
      <c r="U5" s="95"/>
      <c r="V5" s="95"/>
    </row>
    <row r="6" spans="1:27" s="24" customFormat="1" ht="18" customHeight="1" x14ac:dyDescent="0.4">
      <c r="A6" s="79" t="s">
        <v>21</v>
      </c>
      <c r="B6" s="80"/>
      <c r="C6" s="81"/>
      <c r="D6" s="79" t="s">
        <v>0</v>
      </c>
      <c r="E6" s="80"/>
      <c r="F6" s="74">
        <v>7</v>
      </c>
      <c r="G6" s="25" t="s">
        <v>1</v>
      </c>
      <c r="H6" s="74"/>
      <c r="I6" s="25" t="s">
        <v>16</v>
      </c>
      <c r="J6" s="74"/>
      <c r="K6" s="25" t="s">
        <v>2</v>
      </c>
      <c r="L6" s="25" t="s">
        <v>3</v>
      </c>
      <c r="M6" s="77" t="str">
        <f>IFERROR(VALUE(_xlfn.CONCAT(D6:K6)),"")</f>
        <v/>
      </c>
      <c r="N6" s="25" t="s">
        <v>4</v>
      </c>
      <c r="O6" s="26" t="s">
        <v>7</v>
      </c>
      <c r="P6" s="27"/>
      <c r="T6" s="85" t="s">
        <v>15</v>
      </c>
      <c r="U6" s="86"/>
      <c r="V6" s="11" t="s">
        <v>83</v>
      </c>
    </row>
    <row r="7" spans="1:27" s="24" customFormat="1" ht="18" customHeight="1" x14ac:dyDescent="0.4">
      <c r="A7" s="82"/>
      <c r="B7" s="83"/>
      <c r="C7" s="84"/>
      <c r="D7" s="82" t="s">
        <v>0</v>
      </c>
      <c r="E7" s="83"/>
      <c r="F7" s="75">
        <v>7</v>
      </c>
      <c r="G7" s="28" t="s">
        <v>1</v>
      </c>
      <c r="H7" s="75"/>
      <c r="I7" s="28" t="s">
        <v>16</v>
      </c>
      <c r="J7" s="75"/>
      <c r="K7" s="28" t="s">
        <v>2</v>
      </c>
      <c r="L7" s="28" t="s">
        <v>3</v>
      </c>
      <c r="M7" s="78" t="str">
        <f>IFERROR(VALUE(_xlfn.CONCAT(D7:K7)),"")</f>
        <v/>
      </c>
      <c r="N7" s="28" t="s">
        <v>4</v>
      </c>
      <c r="O7" s="29" t="s">
        <v>8</v>
      </c>
      <c r="P7" s="30"/>
      <c r="T7" s="85" t="s">
        <v>17</v>
      </c>
      <c r="U7" s="86"/>
      <c r="V7" s="11"/>
    </row>
    <row r="8" spans="1:27" s="24" customFormat="1" ht="9" customHeight="1" x14ac:dyDescent="0.4">
      <c r="B8" s="22"/>
      <c r="C8" s="22"/>
      <c r="D8" s="22"/>
      <c r="E8" s="22"/>
      <c r="F8" s="22"/>
      <c r="G8" s="22"/>
      <c r="H8" s="22"/>
      <c r="I8" s="22"/>
      <c r="J8" s="22"/>
      <c r="K8" s="22"/>
      <c r="L8" s="22"/>
      <c r="M8" s="22"/>
      <c r="N8" s="22"/>
      <c r="O8" s="22"/>
      <c r="P8" s="22"/>
      <c r="Q8" s="22"/>
      <c r="R8" s="22"/>
    </row>
    <row r="9" spans="1:27" ht="20.100000000000001" customHeight="1" x14ac:dyDescent="0.4">
      <c r="A9" s="121" t="s">
        <v>25</v>
      </c>
      <c r="B9" s="121"/>
      <c r="C9" s="121"/>
      <c r="D9" s="121"/>
      <c r="E9" s="122">
        <f>IFERROR(IF(V6="○",H7,""),"")</f>
        <v>0</v>
      </c>
      <c r="F9" s="123"/>
      <c r="G9" s="31" t="s">
        <v>26</v>
      </c>
      <c r="H9" s="76">
        <f>IFERROR(IF(V6="○",J7,""),"")</f>
        <v>0</v>
      </c>
      <c r="I9" s="31" t="s">
        <v>2</v>
      </c>
      <c r="J9" s="76">
        <f>IFERROR(IF(V6="○",8,""),"")</f>
        <v>8</v>
      </c>
      <c r="K9" s="31" t="s">
        <v>5</v>
      </c>
      <c r="L9" s="76">
        <f>IFERROR(IF(V6="○",45,""),"")</f>
        <v>45</v>
      </c>
      <c r="M9" s="32" t="s">
        <v>6</v>
      </c>
      <c r="O9" s="86" t="s">
        <v>27</v>
      </c>
      <c r="P9" s="124"/>
      <c r="Q9" s="124"/>
      <c r="R9" s="125"/>
      <c r="S9" s="126"/>
      <c r="T9" s="127"/>
      <c r="U9" s="127"/>
      <c r="V9" s="32" t="s">
        <v>28</v>
      </c>
    </row>
    <row r="10" spans="1:27" ht="9.9499999999999993" customHeight="1" thickBot="1" x14ac:dyDescent="0.45">
      <c r="A10" s="33"/>
      <c r="B10" s="33"/>
      <c r="C10" s="34"/>
      <c r="D10" s="34"/>
      <c r="E10" s="34"/>
      <c r="F10" s="34"/>
      <c r="G10" s="34"/>
      <c r="H10" s="34"/>
      <c r="I10" s="34"/>
      <c r="J10" s="34"/>
      <c r="K10" s="35"/>
      <c r="L10" s="35"/>
      <c r="M10" s="35"/>
      <c r="N10" s="35"/>
      <c r="O10" s="35"/>
      <c r="P10" s="34"/>
      <c r="Q10" s="34"/>
      <c r="R10" s="34"/>
      <c r="S10" s="34"/>
      <c r="T10" s="34"/>
      <c r="U10" s="35"/>
      <c r="V10" s="35"/>
    </row>
    <row r="11" spans="1:27" ht="18" customHeight="1" thickBot="1" x14ac:dyDescent="0.45">
      <c r="A11" s="102" t="s">
        <v>29</v>
      </c>
      <c r="B11" s="103"/>
      <c r="C11" s="103"/>
      <c r="D11" s="103"/>
      <c r="E11" s="103"/>
      <c r="F11" s="103"/>
      <c r="G11" s="103"/>
      <c r="H11" s="103"/>
      <c r="I11" s="103"/>
      <c r="J11" s="103"/>
      <c r="K11" s="103"/>
      <c r="L11" s="103"/>
      <c r="M11" s="103"/>
      <c r="N11" s="103"/>
      <c r="O11" s="103"/>
      <c r="P11" s="103"/>
      <c r="Q11" s="103"/>
      <c r="R11" s="103"/>
      <c r="S11" s="103"/>
      <c r="T11" s="103"/>
      <c r="U11" s="103"/>
      <c r="V11" s="104"/>
    </row>
    <row r="12" spans="1:27" ht="18" customHeight="1" thickBot="1" x14ac:dyDescent="0.45">
      <c r="A12" s="105" t="s">
        <v>30</v>
      </c>
      <c r="B12" s="106"/>
      <c r="C12" s="106"/>
      <c r="D12" s="107"/>
      <c r="E12" s="108" t="s">
        <v>31</v>
      </c>
      <c r="F12" s="106"/>
      <c r="G12" s="106"/>
      <c r="H12" s="106"/>
      <c r="I12" s="106"/>
      <c r="J12" s="107"/>
      <c r="K12" s="108" t="s">
        <v>32</v>
      </c>
      <c r="L12" s="106"/>
      <c r="M12" s="106"/>
      <c r="N12" s="106"/>
      <c r="O12" s="106"/>
      <c r="P12" s="106"/>
      <c r="Q12" s="106"/>
      <c r="R12" s="106"/>
      <c r="S12" s="106"/>
      <c r="T12" s="106"/>
      <c r="U12" s="106"/>
      <c r="V12" s="107"/>
    </row>
    <row r="13" spans="1:27" s="40" customFormat="1" ht="90" customHeight="1" thickBot="1" x14ac:dyDescent="0.45">
      <c r="A13" s="128" t="s">
        <v>33</v>
      </c>
      <c r="B13" s="129" t="s">
        <v>34</v>
      </c>
      <c r="C13" s="129" t="s">
        <v>35</v>
      </c>
      <c r="D13" s="37" t="s">
        <v>36</v>
      </c>
      <c r="E13" s="38" t="s">
        <v>37</v>
      </c>
      <c r="F13" s="36" t="s">
        <v>38</v>
      </c>
      <c r="G13" s="36" t="s">
        <v>39</v>
      </c>
      <c r="H13" s="36" t="s">
        <v>40</v>
      </c>
      <c r="I13" s="36" t="s">
        <v>41</v>
      </c>
      <c r="J13" s="142" t="s">
        <v>42</v>
      </c>
      <c r="K13" s="146" t="s">
        <v>43</v>
      </c>
      <c r="L13" s="129" t="s">
        <v>44</v>
      </c>
      <c r="M13" s="129" t="s">
        <v>45</v>
      </c>
      <c r="N13" s="129" t="s">
        <v>46</v>
      </c>
      <c r="O13" s="129" t="s">
        <v>47</v>
      </c>
      <c r="P13" s="147" t="s">
        <v>48</v>
      </c>
      <c r="Q13" s="128" t="s">
        <v>49</v>
      </c>
      <c r="R13" s="129" t="s">
        <v>50</v>
      </c>
      <c r="S13" s="36" t="s">
        <v>51</v>
      </c>
      <c r="T13" s="36" t="s">
        <v>52</v>
      </c>
      <c r="U13" s="36" t="s">
        <v>53</v>
      </c>
      <c r="V13" s="37" t="s">
        <v>54</v>
      </c>
      <c r="W13" s="39" t="s">
        <v>23</v>
      </c>
    </row>
    <row r="14" spans="1:27" s="41" customFormat="1" ht="18" customHeight="1" x14ac:dyDescent="0.4">
      <c r="A14" s="130" t="s">
        <v>9</v>
      </c>
      <c r="B14" s="131" t="s">
        <v>9</v>
      </c>
      <c r="C14" s="132" t="s">
        <v>9</v>
      </c>
      <c r="D14" s="18" t="s">
        <v>9</v>
      </c>
      <c r="E14" s="16" t="s">
        <v>9</v>
      </c>
      <c r="F14" s="17" t="s">
        <v>9</v>
      </c>
      <c r="G14" s="17" t="s">
        <v>9</v>
      </c>
      <c r="H14" s="17" t="s">
        <v>9</v>
      </c>
      <c r="I14" s="17" t="s">
        <v>9</v>
      </c>
      <c r="J14" s="132" t="s">
        <v>9</v>
      </c>
      <c r="K14" s="130" t="s">
        <v>9</v>
      </c>
      <c r="L14" s="131" t="s">
        <v>9</v>
      </c>
      <c r="M14" s="131" t="s">
        <v>9</v>
      </c>
      <c r="N14" s="131" t="s">
        <v>9</v>
      </c>
      <c r="O14" s="131" t="s">
        <v>9</v>
      </c>
      <c r="P14" s="132" t="s">
        <v>9</v>
      </c>
      <c r="Q14" s="130" t="s">
        <v>9</v>
      </c>
      <c r="R14" s="131" t="s">
        <v>9</v>
      </c>
      <c r="S14" s="17" t="s">
        <v>9</v>
      </c>
      <c r="T14" s="17" t="s">
        <v>9</v>
      </c>
      <c r="U14" s="17" t="s">
        <v>9</v>
      </c>
      <c r="V14" s="18" t="s">
        <v>9</v>
      </c>
      <c r="W14" s="119" t="str">
        <f>IFERROR(IF(SUM(A16:V16)=0,"",SUM(A16:V16)),"")</f>
        <v/>
      </c>
      <c r="Z14" s="42"/>
      <c r="AA14" s="43" t="s">
        <v>72</v>
      </c>
    </row>
    <row r="15" spans="1:27" s="41" customFormat="1" ht="18" customHeight="1" x14ac:dyDescent="0.4">
      <c r="A15" s="133" t="s">
        <v>11</v>
      </c>
      <c r="B15" s="134" t="s">
        <v>11</v>
      </c>
      <c r="C15" s="135" t="s">
        <v>11</v>
      </c>
      <c r="D15" s="20" t="s">
        <v>11</v>
      </c>
      <c r="E15" s="19" t="s">
        <v>11</v>
      </c>
      <c r="F15" s="14" t="s">
        <v>11</v>
      </c>
      <c r="G15" s="14" t="s">
        <v>11</v>
      </c>
      <c r="H15" s="14" t="s">
        <v>11</v>
      </c>
      <c r="I15" s="14" t="s">
        <v>11</v>
      </c>
      <c r="J15" s="135"/>
      <c r="K15" s="133" t="s">
        <v>11</v>
      </c>
      <c r="L15" s="134" t="s">
        <v>11</v>
      </c>
      <c r="M15" s="134" t="s">
        <v>11</v>
      </c>
      <c r="N15" s="134" t="s">
        <v>11</v>
      </c>
      <c r="O15" s="134" t="s">
        <v>11</v>
      </c>
      <c r="P15" s="135" t="s">
        <v>11</v>
      </c>
      <c r="Q15" s="133" t="s">
        <v>11</v>
      </c>
      <c r="R15" s="134" t="s">
        <v>11</v>
      </c>
      <c r="S15" s="14" t="s">
        <v>11</v>
      </c>
      <c r="T15" s="14" t="s">
        <v>11</v>
      </c>
      <c r="U15" s="14" t="s">
        <v>11</v>
      </c>
      <c r="V15" s="20" t="s">
        <v>11</v>
      </c>
      <c r="W15" s="120"/>
      <c r="Y15" s="34"/>
      <c r="Z15" s="44"/>
      <c r="AA15" s="43" t="s">
        <v>74</v>
      </c>
    </row>
    <row r="16" spans="1:27" s="45" customFormat="1" ht="18" customHeight="1" x14ac:dyDescent="0.4">
      <c r="A16" s="136"/>
      <c r="B16" s="137"/>
      <c r="C16" s="137"/>
      <c r="D16" s="4"/>
      <c r="E16" s="5"/>
      <c r="F16" s="2"/>
      <c r="G16" s="2"/>
      <c r="H16" s="2"/>
      <c r="I16" s="3"/>
      <c r="J16" s="143"/>
      <c r="K16" s="136"/>
      <c r="L16" s="148"/>
      <c r="M16" s="137"/>
      <c r="N16" s="149"/>
      <c r="O16" s="148"/>
      <c r="P16" s="143"/>
      <c r="Q16" s="150"/>
      <c r="R16" s="137"/>
      <c r="S16" s="21"/>
      <c r="T16" s="3"/>
      <c r="U16" s="3"/>
      <c r="V16" s="4"/>
      <c r="W16" s="120"/>
      <c r="Z16" s="42"/>
      <c r="AA16" s="43" t="s">
        <v>73</v>
      </c>
    </row>
    <row r="17" spans="1:27" s="41" customFormat="1" ht="18" customHeight="1" x14ac:dyDescent="0.4">
      <c r="A17" s="138" t="s">
        <v>10</v>
      </c>
      <c r="B17" s="139" t="s">
        <v>10</v>
      </c>
      <c r="C17" s="139" t="s">
        <v>10</v>
      </c>
      <c r="D17" s="47" t="s">
        <v>10</v>
      </c>
      <c r="E17" s="48" t="s">
        <v>10</v>
      </c>
      <c r="F17" s="49" t="s">
        <v>10</v>
      </c>
      <c r="G17" s="49" t="s">
        <v>10</v>
      </c>
      <c r="H17" s="49" t="s">
        <v>10</v>
      </c>
      <c r="I17" s="46" t="s">
        <v>10</v>
      </c>
      <c r="J17" s="144" t="s">
        <v>10</v>
      </c>
      <c r="K17" s="138" t="s">
        <v>10</v>
      </c>
      <c r="L17" s="151" t="s">
        <v>10</v>
      </c>
      <c r="M17" s="139" t="s">
        <v>10</v>
      </c>
      <c r="N17" s="152" t="s">
        <v>10</v>
      </c>
      <c r="O17" s="151" t="s">
        <v>10</v>
      </c>
      <c r="P17" s="144" t="s">
        <v>10</v>
      </c>
      <c r="Q17" s="153" t="s">
        <v>10</v>
      </c>
      <c r="R17" s="139" t="s">
        <v>10</v>
      </c>
      <c r="S17" s="50" t="s">
        <v>10</v>
      </c>
      <c r="T17" s="46" t="s">
        <v>10</v>
      </c>
      <c r="U17" s="46" t="s">
        <v>10</v>
      </c>
      <c r="V17" s="47" t="s">
        <v>10</v>
      </c>
      <c r="W17" s="51" t="s">
        <v>10</v>
      </c>
      <c r="Z17" s="44"/>
      <c r="AA17" s="44"/>
    </row>
    <row r="18" spans="1:27" s="41" customFormat="1" ht="18" customHeight="1" thickBot="1" x14ac:dyDescent="0.45">
      <c r="A18" s="140"/>
      <c r="B18" s="141"/>
      <c r="C18" s="141"/>
      <c r="D18" s="7"/>
      <c r="E18" s="8"/>
      <c r="F18" s="9"/>
      <c r="G18" s="6"/>
      <c r="H18" s="10"/>
      <c r="I18" s="9"/>
      <c r="J18" s="145"/>
      <c r="K18" s="154"/>
      <c r="L18" s="155"/>
      <c r="M18" s="155"/>
      <c r="N18" s="156"/>
      <c r="O18" s="141"/>
      <c r="P18" s="157"/>
      <c r="Q18" s="140"/>
      <c r="R18" s="141"/>
      <c r="S18" s="6"/>
      <c r="T18" s="6"/>
      <c r="U18" s="9"/>
      <c r="V18" s="7"/>
      <c r="W18" s="52"/>
      <c r="Z18" s="44"/>
      <c r="AA18" s="53"/>
    </row>
    <row r="19" spans="1:27" ht="26.25" customHeight="1" thickBot="1" x14ac:dyDescent="0.45">
      <c r="A19" s="34" t="s">
        <v>82</v>
      </c>
      <c r="B19" s="34"/>
      <c r="C19" s="34"/>
      <c r="D19" s="34"/>
      <c r="E19" s="34"/>
      <c r="F19" s="34"/>
      <c r="G19" s="34"/>
      <c r="H19" s="34"/>
      <c r="I19" s="34"/>
      <c r="J19" s="34"/>
      <c r="K19" s="34"/>
      <c r="M19" s="34"/>
      <c r="R19" s="34"/>
      <c r="S19" s="34"/>
      <c r="T19" s="34"/>
      <c r="U19" s="34"/>
      <c r="V19" s="34"/>
      <c r="Z19" s="44"/>
      <c r="AA19" s="43"/>
    </row>
    <row r="20" spans="1:27" ht="21.75" customHeight="1" thickBot="1" x14ac:dyDescent="0.45">
      <c r="A20" s="102" t="s">
        <v>55</v>
      </c>
      <c r="B20" s="103"/>
      <c r="C20" s="103"/>
      <c r="D20" s="103"/>
      <c r="E20" s="103"/>
      <c r="F20" s="103"/>
      <c r="G20" s="103"/>
      <c r="H20" s="103"/>
      <c r="I20" s="103"/>
      <c r="J20" s="103"/>
      <c r="K20" s="103"/>
      <c r="L20" s="103"/>
      <c r="M20" s="103"/>
      <c r="N20" s="103"/>
      <c r="O20" s="103"/>
      <c r="P20" s="103"/>
      <c r="Q20" s="103"/>
      <c r="R20" s="103"/>
      <c r="S20" s="103"/>
      <c r="T20" s="103"/>
      <c r="U20" s="103"/>
      <c r="V20" s="104"/>
      <c r="Z20" s="44"/>
      <c r="AA20" s="43"/>
    </row>
    <row r="21" spans="1:27" ht="20.100000000000001" customHeight="1" thickBot="1" x14ac:dyDescent="0.45">
      <c r="A21" s="109" t="s">
        <v>56</v>
      </c>
      <c r="B21" s="110"/>
      <c r="C21" s="110"/>
      <c r="D21" s="111"/>
      <c r="E21" s="112" t="str">
        <f>IFERROR(IF(V7="○",H7,""),"")</f>
        <v/>
      </c>
      <c r="F21" s="113"/>
      <c r="G21" s="54" t="s">
        <v>26</v>
      </c>
      <c r="H21" s="15" t="str">
        <f>IFERROR(IF(V7="○",J7,""),"")</f>
        <v/>
      </c>
      <c r="I21" s="54" t="s">
        <v>2</v>
      </c>
      <c r="J21" s="15" t="str">
        <f>IFERROR(IF(V7="○",9,""),"")</f>
        <v/>
      </c>
      <c r="K21" s="54" t="s">
        <v>5</v>
      </c>
      <c r="L21" s="1" t="str">
        <f>IFERROR(IF(V7="○",0,""),"")</f>
        <v/>
      </c>
      <c r="M21" s="55" t="s">
        <v>6</v>
      </c>
      <c r="O21" s="114" t="s">
        <v>57</v>
      </c>
      <c r="P21" s="115"/>
      <c r="Q21" s="115"/>
      <c r="R21" s="116"/>
      <c r="S21" s="117"/>
      <c r="T21" s="118"/>
      <c r="U21" s="118"/>
      <c r="V21" s="56" t="s">
        <v>58</v>
      </c>
      <c r="Z21" s="44"/>
      <c r="AA21" s="43"/>
    </row>
    <row r="22" spans="1:27" ht="25.5" customHeight="1" thickBot="1" x14ac:dyDescent="0.45">
      <c r="A22" s="57"/>
      <c r="B22" s="58" t="s">
        <v>59</v>
      </c>
      <c r="C22" s="58" t="s">
        <v>60</v>
      </c>
      <c r="D22" s="58" t="s">
        <v>61</v>
      </c>
      <c r="E22" s="58" t="s">
        <v>62</v>
      </c>
      <c r="F22" s="58" t="s">
        <v>63</v>
      </c>
      <c r="G22" s="58" t="s">
        <v>64</v>
      </c>
      <c r="H22" s="58" t="s">
        <v>65</v>
      </c>
      <c r="I22" s="58" t="s">
        <v>66</v>
      </c>
      <c r="J22" s="58" t="s">
        <v>67</v>
      </c>
      <c r="K22" s="59" t="s">
        <v>68</v>
      </c>
      <c r="L22" s="60" t="s">
        <v>12</v>
      </c>
      <c r="M22" s="96" t="s">
        <v>22</v>
      </c>
      <c r="N22" s="97"/>
      <c r="O22" s="97"/>
      <c r="P22" s="97"/>
      <c r="Q22" s="97"/>
      <c r="R22" s="97"/>
      <c r="S22" s="97"/>
      <c r="T22" s="97"/>
      <c r="U22" s="97"/>
      <c r="V22" s="98"/>
    </row>
    <row r="23" spans="1:27" ht="35.25" customHeight="1" thickBot="1" x14ac:dyDescent="0.45">
      <c r="A23" s="61" t="s">
        <v>69</v>
      </c>
      <c r="B23" s="12"/>
      <c r="C23" s="13"/>
      <c r="D23" s="12"/>
      <c r="E23" s="13"/>
      <c r="F23" s="12"/>
      <c r="G23" s="13"/>
      <c r="H23" s="12"/>
      <c r="I23" s="13"/>
      <c r="J23" s="12"/>
      <c r="K23" s="13"/>
      <c r="L23" s="13" t="str">
        <f>IFERROR(IF(SUM(B23:K23)=0,"",SUM(B23:K23)),"")</f>
        <v/>
      </c>
      <c r="M23" s="99"/>
      <c r="N23" s="100"/>
      <c r="O23" s="100"/>
      <c r="P23" s="100"/>
      <c r="Q23" s="100"/>
      <c r="R23" s="100"/>
      <c r="S23" s="100"/>
      <c r="T23" s="100"/>
      <c r="U23" s="100"/>
      <c r="V23" s="101"/>
    </row>
    <row r="24" spans="1:27" ht="9.9499999999999993" customHeight="1" thickBot="1" x14ac:dyDescent="0.45">
      <c r="A24" s="34"/>
      <c r="B24" s="34"/>
      <c r="C24" s="34"/>
      <c r="D24" s="34"/>
      <c r="E24" s="34"/>
      <c r="F24" s="34"/>
      <c r="G24" s="34"/>
      <c r="H24" s="34"/>
      <c r="I24" s="34"/>
      <c r="J24" s="34"/>
      <c r="K24" s="34"/>
      <c r="L24" s="62"/>
      <c r="M24" s="62"/>
      <c r="N24" s="62"/>
      <c r="O24" s="62"/>
      <c r="P24" s="62"/>
      <c r="Q24" s="62"/>
      <c r="R24" s="62"/>
      <c r="S24" s="62"/>
      <c r="T24" s="62"/>
      <c r="U24" s="62"/>
      <c r="V24" s="34"/>
    </row>
    <row r="25" spans="1:27" ht="18" customHeight="1" thickTop="1" x14ac:dyDescent="0.4">
      <c r="A25" s="34"/>
      <c r="B25" s="63"/>
      <c r="C25" s="64" t="s">
        <v>70</v>
      </c>
      <c r="D25" s="64"/>
      <c r="E25" s="64"/>
      <c r="F25" s="64"/>
      <c r="G25" s="64"/>
      <c r="H25" s="64"/>
      <c r="I25" s="64"/>
      <c r="J25" s="64"/>
      <c r="K25" s="64"/>
      <c r="U25" s="65"/>
    </row>
    <row r="26" spans="1:27" ht="18" customHeight="1" x14ac:dyDescent="0.4">
      <c r="A26" s="34"/>
      <c r="B26" s="66"/>
      <c r="C26" s="34" t="s">
        <v>79</v>
      </c>
      <c r="D26" s="34"/>
      <c r="E26" s="34"/>
      <c r="F26" s="34"/>
      <c r="G26" s="34"/>
      <c r="H26" s="34"/>
      <c r="I26" s="34"/>
      <c r="J26" s="34"/>
      <c r="K26" s="34"/>
      <c r="U26" s="67"/>
    </row>
    <row r="27" spans="1:27" ht="18" customHeight="1" x14ac:dyDescent="0.4">
      <c r="A27" s="34"/>
      <c r="B27" s="66"/>
      <c r="C27" s="34" t="s">
        <v>80</v>
      </c>
      <c r="D27" s="34"/>
      <c r="E27" s="34"/>
      <c r="F27" s="34"/>
      <c r="G27" s="34"/>
      <c r="H27" s="34"/>
      <c r="I27" s="34"/>
      <c r="J27" s="34"/>
      <c r="K27" s="34"/>
      <c r="L27" s="34"/>
      <c r="M27" s="34"/>
      <c r="N27" s="34"/>
      <c r="O27" s="34"/>
      <c r="P27" s="34"/>
      <c r="Q27" s="34"/>
      <c r="R27" s="34"/>
      <c r="S27" s="34"/>
      <c r="T27" s="34"/>
      <c r="U27" s="68"/>
      <c r="V27" s="34"/>
    </row>
    <row r="28" spans="1:27" ht="18" customHeight="1" x14ac:dyDescent="0.4">
      <c r="A28" s="34"/>
      <c r="B28" s="66"/>
      <c r="C28" s="34" t="s">
        <v>71</v>
      </c>
      <c r="D28" s="34"/>
      <c r="E28" s="34"/>
      <c r="F28" s="34"/>
      <c r="G28" s="34"/>
      <c r="H28" s="34"/>
      <c r="I28" s="34"/>
      <c r="J28" s="34"/>
      <c r="K28" s="34"/>
      <c r="L28" s="34"/>
      <c r="M28" s="34"/>
      <c r="N28" s="34"/>
      <c r="O28" s="34"/>
      <c r="P28" s="34"/>
      <c r="Q28" s="34"/>
      <c r="R28" s="34"/>
      <c r="S28" s="34"/>
      <c r="T28" s="34"/>
      <c r="U28" s="68"/>
      <c r="V28" s="34"/>
    </row>
    <row r="29" spans="1:27" ht="18" customHeight="1" thickBot="1" x14ac:dyDescent="0.45">
      <c r="A29" s="34"/>
      <c r="B29" s="69"/>
      <c r="C29" s="70" t="s">
        <v>81</v>
      </c>
      <c r="D29" s="70"/>
      <c r="E29" s="70"/>
      <c r="F29" s="70"/>
      <c r="G29" s="70"/>
      <c r="H29" s="70"/>
      <c r="I29" s="70"/>
      <c r="J29" s="70"/>
      <c r="K29" s="70"/>
      <c r="L29" s="70"/>
      <c r="M29" s="70"/>
      <c r="N29" s="70"/>
      <c r="O29" s="70"/>
      <c r="P29" s="70"/>
      <c r="Q29" s="70"/>
      <c r="R29" s="70"/>
      <c r="S29" s="70"/>
      <c r="T29" s="70"/>
      <c r="U29" s="71"/>
      <c r="V29" s="34"/>
    </row>
    <row r="30" spans="1:27" ht="9.9499999999999993" customHeight="1" thickTop="1" x14ac:dyDescent="0.4">
      <c r="A30" s="34"/>
      <c r="B30" s="34"/>
      <c r="C30" s="34"/>
      <c r="D30" s="34"/>
      <c r="E30" s="34"/>
      <c r="F30" s="34"/>
      <c r="G30" s="34"/>
      <c r="H30" s="34"/>
      <c r="I30" s="34"/>
      <c r="J30" s="34"/>
      <c r="K30" s="34"/>
      <c r="L30" s="34"/>
      <c r="M30" s="34"/>
      <c r="N30" s="34"/>
      <c r="O30" s="34"/>
      <c r="P30" s="34"/>
      <c r="Q30" s="34"/>
      <c r="R30" s="34"/>
      <c r="S30" s="34"/>
      <c r="T30" s="34"/>
      <c r="U30" s="34"/>
      <c r="V30" s="34"/>
    </row>
    <row r="31" spans="1:27" x14ac:dyDescent="0.4">
      <c r="B31" s="72"/>
      <c r="D31" s="72"/>
      <c r="E31" s="72"/>
      <c r="F31" s="72"/>
      <c r="G31" s="34"/>
      <c r="H31" s="34"/>
      <c r="I31" s="34"/>
      <c r="J31" s="34"/>
      <c r="K31" s="34"/>
      <c r="L31" s="34"/>
    </row>
    <row r="32" spans="1:27" x14ac:dyDescent="0.4">
      <c r="B32" s="34"/>
      <c r="C32" s="34"/>
      <c r="D32" s="34"/>
      <c r="E32" s="34"/>
      <c r="F32" s="34"/>
      <c r="G32" s="34"/>
      <c r="H32" s="34"/>
      <c r="I32" s="34"/>
      <c r="J32" s="34"/>
      <c r="K32" s="34"/>
      <c r="L32" s="34"/>
    </row>
    <row r="33" spans="1:22" ht="21" customHeight="1" x14ac:dyDescent="0.4">
      <c r="B33" s="34"/>
      <c r="C33" s="34"/>
      <c r="D33" s="34"/>
      <c r="E33" s="34"/>
      <c r="F33" s="34"/>
      <c r="G33" s="34"/>
      <c r="H33" s="34"/>
      <c r="I33" s="34"/>
      <c r="J33" s="34"/>
      <c r="K33" s="34"/>
      <c r="L33" s="34"/>
    </row>
    <row r="34" spans="1:22" ht="21" customHeight="1" x14ac:dyDescent="0.4">
      <c r="B34" s="34"/>
      <c r="C34" s="34"/>
      <c r="D34" s="34"/>
      <c r="E34" s="34"/>
      <c r="F34" s="34"/>
      <c r="G34" s="34"/>
      <c r="H34" s="34"/>
      <c r="I34" s="34"/>
      <c r="J34" s="34"/>
      <c r="K34" s="34"/>
      <c r="L34" s="34"/>
    </row>
    <row r="35" spans="1:22" ht="21" customHeight="1" x14ac:dyDescent="0.4">
      <c r="B35" s="34"/>
      <c r="C35" s="34"/>
      <c r="D35" s="34"/>
      <c r="E35" s="34"/>
      <c r="F35" s="34"/>
      <c r="G35" s="34"/>
      <c r="H35" s="34"/>
      <c r="I35" s="34"/>
      <c r="J35" s="34"/>
      <c r="K35" s="34"/>
      <c r="L35" s="34"/>
    </row>
    <row r="36" spans="1:22" ht="5.25" customHeight="1" x14ac:dyDescent="0.4">
      <c r="B36" s="34"/>
      <c r="C36" s="34"/>
      <c r="D36" s="34"/>
      <c r="E36" s="34"/>
      <c r="F36" s="34"/>
      <c r="G36" s="34"/>
      <c r="H36" s="34"/>
      <c r="I36" s="34"/>
      <c r="J36" s="34"/>
      <c r="K36" s="34"/>
      <c r="L36" s="34"/>
    </row>
    <row r="37" spans="1:22" ht="19.5" customHeight="1" x14ac:dyDescent="0.4">
      <c r="B37" s="34"/>
      <c r="C37" s="34"/>
      <c r="D37" s="34"/>
      <c r="E37" s="34"/>
      <c r="F37" s="34"/>
      <c r="G37" s="34"/>
      <c r="H37" s="34"/>
      <c r="I37" s="34"/>
      <c r="J37" s="34"/>
      <c r="K37" s="34"/>
      <c r="L37" s="34"/>
    </row>
    <row r="38" spans="1:22" ht="19.5" customHeight="1" x14ac:dyDescent="0.4">
      <c r="B38" s="34"/>
      <c r="C38" s="34"/>
      <c r="D38" s="34"/>
      <c r="E38" s="34"/>
      <c r="F38" s="34"/>
      <c r="G38" s="34"/>
      <c r="H38" s="34"/>
      <c r="I38" s="34"/>
      <c r="J38" s="34"/>
      <c r="K38" s="34"/>
      <c r="L38" s="34"/>
    </row>
    <row r="39" spans="1:22" ht="19.5" customHeight="1" x14ac:dyDescent="0.4">
      <c r="B39" s="34"/>
      <c r="C39" s="34"/>
      <c r="D39" s="34"/>
      <c r="E39" s="34"/>
      <c r="F39" s="34"/>
      <c r="G39" s="34"/>
      <c r="H39" s="34"/>
      <c r="I39" s="34"/>
      <c r="J39" s="34"/>
      <c r="K39" s="34"/>
      <c r="L39" s="34"/>
    </row>
    <row r="40" spans="1:22" ht="19.5" customHeight="1" x14ac:dyDescent="0.4">
      <c r="B40" s="34"/>
      <c r="C40" s="34"/>
      <c r="D40" s="34"/>
      <c r="E40" s="34"/>
      <c r="F40" s="34"/>
      <c r="G40" s="34"/>
      <c r="H40" s="34"/>
      <c r="I40" s="34"/>
      <c r="J40" s="34"/>
      <c r="K40" s="34"/>
      <c r="L40" s="34"/>
    </row>
    <row r="41" spans="1:22" x14ac:dyDescent="0.4">
      <c r="A41" s="34" t="s">
        <v>76</v>
      </c>
      <c r="B41" s="34"/>
      <c r="C41" s="34"/>
      <c r="D41" s="34"/>
      <c r="E41" s="34"/>
      <c r="F41" s="34"/>
      <c r="G41" s="34"/>
      <c r="H41" s="34"/>
      <c r="I41" s="34"/>
      <c r="J41" s="34"/>
      <c r="L41" s="34"/>
      <c r="M41" s="34"/>
      <c r="N41" s="34"/>
      <c r="O41" s="34"/>
      <c r="P41" s="73"/>
      <c r="Q41" s="34"/>
      <c r="R41" s="34"/>
      <c r="S41" s="34"/>
      <c r="T41" s="34"/>
      <c r="U41" s="34"/>
      <c r="V41" s="34"/>
    </row>
    <row r="42" spans="1:22" x14ac:dyDescent="0.4">
      <c r="A42" s="34" t="s">
        <v>75</v>
      </c>
      <c r="B42" s="34"/>
      <c r="C42" s="34"/>
      <c r="D42" s="34"/>
      <c r="E42" s="34"/>
      <c r="F42" s="34"/>
      <c r="G42" s="34"/>
      <c r="H42" s="34"/>
      <c r="I42" s="34"/>
      <c r="J42" s="34"/>
      <c r="L42" s="34"/>
      <c r="M42" s="34"/>
      <c r="N42" s="34"/>
      <c r="O42" s="34"/>
      <c r="P42" s="73"/>
      <c r="Q42" s="34"/>
      <c r="R42" s="34"/>
      <c r="S42" s="34"/>
      <c r="T42" s="34"/>
      <c r="U42" s="34"/>
      <c r="V42" s="34"/>
    </row>
    <row r="43" spans="1:22" x14ac:dyDescent="0.4">
      <c r="A43" s="34" t="s">
        <v>77</v>
      </c>
      <c r="B43" s="34"/>
      <c r="C43" s="34"/>
      <c r="D43" s="34"/>
      <c r="E43" s="34"/>
      <c r="F43" s="34"/>
      <c r="G43" s="34"/>
      <c r="H43" s="34"/>
      <c r="I43" s="34"/>
      <c r="J43" s="34"/>
      <c r="L43" s="34"/>
      <c r="M43" s="34"/>
      <c r="N43" s="34"/>
      <c r="O43" s="34"/>
      <c r="P43" s="73"/>
      <c r="Q43" s="34"/>
      <c r="R43" s="34"/>
      <c r="S43" s="34"/>
      <c r="T43" s="34"/>
      <c r="U43" s="34"/>
      <c r="V43" s="34"/>
    </row>
    <row r="44" spans="1:22" x14ac:dyDescent="0.4">
      <c r="A44" s="34" t="s">
        <v>78</v>
      </c>
      <c r="B44" s="34"/>
      <c r="C44" s="34"/>
      <c r="D44" s="34"/>
      <c r="E44" s="34"/>
      <c r="F44" s="34"/>
      <c r="G44" s="34"/>
      <c r="H44" s="34"/>
      <c r="I44" s="34"/>
      <c r="J44" s="34"/>
      <c r="L44" s="34"/>
      <c r="M44" s="34"/>
      <c r="N44" s="34"/>
      <c r="O44" s="34"/>
      <c r="P44" s="73"/>
      <c r="Q44" s="34"/>
      <c r="R44" s="34"/>
      <c r="S44" s="34"/>
      <c r="T44" s="34"/>
      <c r="U44" s="34"/>
      <c r="V44" s="34"/>
    </row>
    <row r="45" spans="1:22" x14ac:dyDescent="0.4">
      <c r="A45" s="34"/>
      <c r="B45" s="34"/>
      <c r="C45" s="34"/>
      <c r="D45" s="34"/>
      <c r="E45" s="34"/>
      <c r="F45" s="34"/>
      <c r="G45" s="34"/>
      <c r="H45" s="34"/>
      <c r="I45" s="34"/>
      <c r="J45" s="34"/>
      <c r="K45" s="34"/>
      <c r="L45" s="34"/>
      <c r="M45" s="34"/>
      <c r="N45" s="34"/>
      <c r="O45" s="34"/>
      <c r="P45" s="34"/>
      <c r="Q45" s="34"/>
      <c r="R45" s="34"/>
      <c r="S45" s="34"/>
      <c r="T45" s="34"/>
      <c r="U45" s="34"/>
      <c r="V45" s="34"/>
    </row>
    <row r="46" spans="1:22" x14ac:dyDescent="0.4">
      <c r="A46" s="34"/>
      <c r="B46" s="34"/>
      <c r="C46" s="34"/>
      <c r="D46" s="34"/>
      <c r="E46" s="34"/>
      <c r="F46" s="34"/>
      <c r="G46" s="34"/>
      <c r="H46" s="34"/>
      <c r="I46" s="34"/>
      <c r="J46" s="34"/>
      <c r="K46" s="34"/>
      <c r="L46" s="34"/>
      <c r="M46" s="34"/>
      <c r="N46" s="34"/>
      <c r="O46" s="34"/>
      <c r="P46" s="34"/>
      <c r="Q46" s="34"/>
      <c r="R46" s="34"/>
      <c r="S46" s="34"/>
      <c r="T46" s="34"/>
      <c r="U46" s="34"/>
      <c r="V46" s="34"/>
    </row>
    <row r="47" spans="1:22" x14ac:dyDescent="0.4">
      <c r="A47" s="34"/>
      <c r="B47" s="34"/>
      <c r="C47" s="34"/>
      <c r="D47" s="34"/>
      <c r="E47" s="34"/>
      <c r="F47" s="34"/>
      <c r="G47" s="34"/>
      <c r="H47" s="34"/>
      <c r="I47" s="34"/>
      <c r="J47" s="34"/>
      <c r="K47" s="34"/>
      <c r="L47" s="34"/>
      <c r="M47" s="34"/>
      <c r="N47" s="34"/>
      <c r="O47" s="34"/>
      <c r="P47" s="34"/>
      <c r="Q47" s="34"/>
      <c r="R47" s="34"/>
      <c r="S47" s="34"/>
      <c r="T47" s="34"/>
      <c r="U47" s="34"/>
      <c r="V47" s="34"/>
    </row>
    <row r="48" spans="1:22" x14ac:dyDescent="0.4">
      <c r="K48" s="34"/>
      <c r="L48" s="34"/>
      <c r="M48" s="34"/>
      <c r="N48" s="34"/>
      <c r="O48" s="34"/>
      <c r="P48" s="34"/>
      <c r="Q48" s="34"/>
      <c r="R48" s="34"/>
      <c r="S48" s="34"/>
      <c r="T48" s="34"/>
      <c r="U48" s="34"/>
      <c r="V48" s="34"/>
    </row>
    <row r="49" spans="1:22" x14ac:dyDescent="0.4">
      <c r="K49" s="34"/>
      <c r="L49" s="34"/>
      <c r="M49" s="34"/>
      <c r="N49" s="34"/>
      <c r="O49" s="34"/>
      <c r="P49" s="34"/>
      <c r="Q49" s="34"/>
      <c r="R49" s="34"/>
      <c r="S49" s="34"/>
      <c r="T49" s="34"/>
      <c r="U49" s="34"/>
      <c r="V49" s="34"/>
    </row>
    <row r="50" spans="1:22" x14ac:dyDescent="0.4">
      <c r="K50" s="34"/>
      <c r="L50" s="34"/>
      <c r="M50" s="34"/>
      <c r="N50" s="34"/>
      <c r="O50" s="34"/>
      <c r="P50" s="34"/>
      <c r="Q50" s="34"/>
      <c r="R50" s="34"/>
      <c r="S50" s="34"/>
      <c r="T50" s="34"/>
      <c r="U50" s="34"/>
      <c r="V50" s="34"/>
    </row>
    <row r="51" spans="1:22" x14ac:dyDescent="0.4">
      <c r="K51" s="34"/>
      <c r="L51" s="34"/>
      <c r="M51" s="34"/>
      <c r="N51" s="34"/>
      <c r="O51" s="34"/>
      <c r="P51" s="34"/>
      <c r="Q51" s="34"/>
      <c r="R51" s="34"/>
      <c r="S51" s="34"/>
      <c r="T51" s="34"/>
      <c r="U51" s="34"/>
      <c r="V51" s="34"/>
    </row>
    <row r="52" spans="1:22" x14ac:dyDescent="0.4">
      <c r="K52" s="34"/>
      <c r="L52" s="34"/>
      <c r="M52" s="34"/>
      <c r="N52" s="34"/>
      <c r="O52" s="34"/>
      <c r="P52" s="34"/>
      <c r="Q52" s="34"/>
      <c r="R52" s="34"/>
      <c r="S52" s="34"/>
      <c r="T52" s="34"/>
      <c r="U52" s="34"/>
      <c r="V52" s="34"/>
    </row>
    <row r="53" spans="1:22" x14ac:dyDescent="0.4">
      <c r="K53" s="34"/>
      <c r="L53" s="34"/>
      <c r="M53" s="34"/>
      <c r="N53" s="34"/>
      <c r="O53" s="34"/>
      <c r="P53" s="34"/>
      <c r="Q53" s="34"/>
      <c r="R53" s="34"/>
      <c r="S53" s="34"/>
      <c r="T53" s="34"/>
      <c r="U53" s="34"/>
      <c r="V53" s="34"/>
    </row>
    <row r="54" spans="1:22" x14ac:dyDescent="0.4">
      <c r="K54" s="34"/>
      <c r="L54" s="34"/>
      <c r="M54" s="34"/>
      <c r="N54" s="34"/>
      <c r="O54" s="34"/>
      <c r="P54" s="34"/>
      <c r="Q54" s="34"/>
      <c r="R54" s="34"/>
      <c r="S54" s="34"/>
      <c r="T54" s="34"/>
      <c r="U54" s="34"/>
      <c r="V54" s="34"/>
    </row>
    <row r="55" spans="1:22" x14ac:dyDescent="0.4">
      <c r="K55" s="34"/>
      <c r="L55" s="34"/>
      <c r="M55" s="34"/>
      <c r="N55" s="34"/>
      <c r="O55" s="34"/>
      <c r="P55" s="34"/>
      <c r="Q55" s="34"/>
      <c r="R55" s="34"/>
      <c r="S55" s="34"/>
      <c r="T55" s="34"/>
      <c r="U55" s="34"/>
      <c r="V55" s="34"/>
    </row>
    <row r="56" spans="1:22" x14ac:dyDescent="0.4">
      <c r="K56" s="34"/>
      <c r="L56" s="34"/>
      <c r="M56" s="34"/>
      <c r="N56" s="34"/>
      <c r="O56" s="34"/>
      <c r="P56" s="34"/>
      <c r="Q56" s="34"/>
      <c r="R56" s="34"/>
      <c r="S56" s="34"/>
      <c r="T56" s="34"/>
      <c r="U56" s="34"/>
      <c r="V56" s="34"/>
    </row>
    <row r="57" spans="1:22" x14ac:dyDescent="0.4">
      <c r="K57" s="34"/>
      <c r="L57" s="34"/>
      <c r="M57" s="34"/>
      <c r="N57" s="34"/>
      <c r="O57" s="34"/>
      <c r="P57" s="34"/>
      <c r="Q57" s="34"/>
      <c r="R57" s="34"/>
      <c r="S57" s="34"/>
      <c r="T57" s="34"/>
      <c r="U57" s="34"/>
      <c r="V57" s="34"/>
    </row>
    <row r="58" spans="1:22" x14ac:dyDescent="0.4">
      <c r="K58" s="34"/>
      <c r="L58" s="34"/>
      <c r="M58" s="34"/>
      <c r="N58" s="34"/>
      <c r="O58" s="34"/>
      <c r="P58" s="34"/>
      <c r="Q58" s="34"/>
      <c r="R58" s="34"/>
      <c r="S58" s="34"/>
      <c r="T58" s="34"/>
      <c r="U58" s="34"/>
      <c r="V58" s="34"/>
    </row>
    <row r="59" spans="1:22" x14ac:dyDescent="0.4">
      <c r="K59" s="34"/>
      <c r="L59" s="34"/>
      <c r="M59" s="34"/>
      <c r="N59" s="34"/>
      <c r="O59" s="34"/>
      <c r="P59" s="34"/>
      <c r="Q59" s="34"/>
      <c r="R59" s="34"/>
      <c r="S59" s="34"/>
      <c r="T59" s="34"/>
      <c r="U59" s="34"/>
      <c r="V59" s="34"/>
    </row>
    <row r="60" spans="1:22" x14ac:dyDescent="0.4">
      <c r="K60" s="34"/>
      <c r="L60" s="34"/>
      <c r="M60" s="34"/>
      <c r="N60" s="34"/>
      <c r="O60" s="34"/>
      <c r="P60" s="34"/>
      <c r="Q60" s="34"/>
      <c r="R60" s="34"/>
      <c r="S60" s="34"/>
      <c r="T60" s="34"/>
      <c r="U60" s="34"/>
      <c r="V60" s="34"/>
    </row>
    <row r="61" spans="1:22" x14ac:dyDescent="0.4">
      <c r="K61" s="34"/>
      <c r="L61" s="34"/>
      <c r="M61" s="34"/>
      <c r="N61" s="34"/>
      <c r="O61" s="34"/>
      <c r="P61" s="34"/>
      <c r="Q61" s="34"/>
      <c r="R61" s="34"/>
      <c r="S61" s="34"/>
      <c r="T61" s="34"/>
      <c r="U61" s="34"/>
      <c r="V61" s="34"/>
    </row>
    <row r="62" spans="1:22" x14ac:dyDescent="0.4">
      <c r="K62" s="34"/>
      <c r="L62" s="34"/>
      <c r="M62" s="34"/>
      <c r="N62" s="34"/>
      <c r="O62" s="34"/>
      <c r="P62" s="34"/>
      <c r="Q62" s="34"/>
      <c r="R62" s="34"/>
      <c r="S62" s="34"/>
      <c r="T62" s="34"/>
      <c r="U62" s="34"/>
      <c r="V62" s="34"/>
    </row>
    <row r="63" spans="1:22" x14ac:dyDescent="0.4">
      <c r="K63" s="34"/>
      <c r="L63" s="34"/>
      <c r="M63" s="34"/>
      <c r="N63" s="34"/>
      <c r="O63" s="34"/>
      <c r="P63" s="34"/>
      <c r="Q63" s="34"/>
      <c r="R63" s="34"/>
      <c r="S63" s="34"/>
      <c r="T63" s="34"/>
      <c r="U63" s="34"/>
      <c r="V63" s="34"/>
    </row>
    <row r="64" spans="1:22" x14ac:dyDescent="0.4">
      <c r="A64" s="34"/>
      <c r="B64" s="34"/>
      <c r="C64" s="34"/>
      <c r="D64" s="34"/>
      <c r="E64" s="34"/>
      <c r="F64" s="34"/>
      <c r="G64" s="34"/>
      <c r="H64" s="34"/>
      <c r="I64" s="34"/>
      <c r="J64" s="34"/>
      <c r="K64" s="34"/>
      <c r="L64" s="34"/>
      <c r="M64" s="34"/>
      <c r="N64" s="34"/>
      <c r="O64" s="34"/>
      <c r="P64" s="34"/>
      <c r="Q64" s="34"/>
      <c r="R64" s="34"/>
      <c r="S64" s="34"/>
      <c r="T64" s="34"/>
      <c r="U64" s="34"/>
      <c r="V64" s="34"/>
    </row>
    <row r="65" spans="1:22" x14ac:dyDescent="0.4">
      <c r="A65" s="34"/>
      <c r="B65" s="34"/>
      <c r="C65" s="34"/>
      <c r="D65" s="34"/>
      <c r="E65" s="34"/>
      <c r="F65" s="34"/>
      <c r="G65" s="34"/>
      <c r="H65" s="34"/>
      <c r="I65" s="34"/>
      <c r="J65" s="34"/>
      <c r="K65" s="34"/>
      <c r="L65" s="34"/>
      <c r="M65" s="34"/>
      <c r="N65" s="34"/>
      <c r="O65" s="34"/>
      <c r="P65" s="34"/>
      <c r="Q65" s="34"/>
      <c r="R65" s="34"/>
      <c r="S65" s="34"/>
      <c r="T65" s="34"/>
      <c r="U65" s="34"/>
      <c r="V65" s="34"/>
    </row>
  </sheetData>
  <mergeCells count="29">
    <mergeCell ref="W14:W16"/>
    <mergeCell ref="A9:D9"/>
    <mergeCell ref="E9:F9"/>
    <mergeCell ref="O9:R9"/>
    <mergeCell ref="S9:U9"/>
    <mergeCell ref="M22:V22"/>
    <mergeCell ref="M23:V23"/>
    <mergeCell ref="A11:V11"/>
    <mergeCell ref="A12:D12"/>
    <mergeCell ref="E12:J12"/>
    <mergeCell ref="K12:V12"/>
    <mergeCell ref="A20:V20"/>
    <mergeCell ref="A21:D21"/>
    <mergeCell ref="E21:F21"/>
    <mergeCell ref="O21:R21"/>
    <mergeCell ref="S21:U21"/>
    <mergeCell ref="A6:C7"/>
    <mergeCell ref="D6:E6"/>
    <mergeCell ref="T6:U6"/>
    <mergeCell ref="D7:E7"/>
    <mergeCell ref="B1:P1"/>
    <mergeCell ref="Q1:W1"/>
    <mergeCell ref="A3:B4"/>
    <mergeCell ref="C3:J4"/>
    <mergeCell ref="L3:N4"/>
    <mergeCell ref="O3:R4"/>
    <mergeCell ref="T3:V3"/>
    <mergeCell ref="T4:V5"/>
    <mergeCell ref="T7:U7"/>
  </mergeCells>
  <phoneticPr fontId="1"/>
  <conditionalFormatting sqref="A14:V15">
    <cfRule type="expression" dxfId="6" priority="2">
      <formula>AND(A$16&lt;&gt;"",A$14="",A$15="")</formula>
    </cfRule>
  </conditionalFormatting>
  <conditionalFormatting sqref="A16:V16">
    <cfRule type="expression" dxfId="5" priority="49">
      <formula>AND($W$14="",$V$6="○")</formula>
    </cfRule>
  </conditionalFormatting>
  <conditionalFormatting sqref="A18:V18">
    <cfRule type="expression" dxfId="4" priority="8">
      <formula>AND(NOT(A$16=""),A$18="")</formula>
    </cfRule>
  </conditionalFormatting>
  <conditionalFormatting sqref="B23:K23">
    <cfRule type="expression" dxfId="3" priority="4">
      <formula>AND($V$7="○",$L$23="")</formula>
    </cfRule>
  </conditionalFormatting>
  <conditionalFormatting sqref="C3:J4 O3:R4 F6:F7 H6:H7 J6:J7 M6:M7 E9:F9 H9 J9 L9 S9:U9">
    <cfRule type="containsBlanks" dxfId="2" priority="51">
      <formula>LEN(TRIM(C3))=0</formula>
    </cfRule>
  </conditionalFormatting>
  <conditionalFormatting sqref="S9:U9">
    <cfRule type="expression" dxfId="1" priority="9">
      <formula>AND($V$6="○",$S$9="")</formula>
    </cfRule>
  </conditionalFormatting>
  <conditionalFormatting sqref="V6:V7">
    <cfRule type="expression" dxfId="0" priority="7">
      <formula>AND($V$6="",$V$7="")</formula>
    </cfRule>
  </conditionalFormatting>
  <dataValidations count="7">
    <dataValidation type="whole" allowBlank="1" showInputMessage="1" showErrorMessage="1" sqref="A16:D16" xr:uid="{3188B9FA-1A89-4573-9465-02D9B97D92C7}">
      <formula1>1</formula1>
      <formula2>8</formula2>
    </dataValidation>
    <dataValidation type="whole" allowBlank="1" showInputMessage="1" showErrorMessage="1" sqref="E16:I16 K16:U16" xr:uid="{3296A818-6360-43E0-BF07-98FE1645AA32}">
      <formula1>1</formula1>
      <formula2>4</formula2>
    </dataValidation>
    <dataValidation type="whole" allowBlank="1" showInputMessage="1" showErrorMessage="1" promptTitle="シーツについて" prompt="お泊まりいただく方全て使っていただきます。_x000a_連泊の場合、最終日まで基本的にシーツの取替はございません。" sqref="S9:U9" xr:uid="{F08C3EDB-9724-4174-8EBF-34DFA39DC3FC}">
      <formula1>1</formula1>
      <formula2>110</formula2>
    </dataValidation>
    <dataValidation type="whole" allowBlank="1" showInputMessage="1" showErrorMessage="1" sqref="J16 V16" xr:uid="{C8F5DD78-2AF2-47AE-A854-708A93CFAFD4}">
      <formula1>1</formula1>
      <formula2>2</formula2>
    </dataValidation>
    <dataValidation type="list" allowBlank="1" showInputMessage="1" showErrorMessage="1" sqref="A18:V18" xr:uid="{92508797-A1E4-4FA7-ACD2-0CDA596C19C7}">
      <formula1>"○,□,△"</formula1>
    </dataValidation>
    <dataValidation type="list" allowBlank="1" showInputMessage="1" showErrorMessage="1" sqref="V6:V7" xr:uid="{3A6DD23F-A846-4BCE-AB06-7E6FD1C26488}">
      <formula1>"○"</formula1>
    </dataValidation>
    <dataValidation type="whole" operator="greaterThanOrEqual" allowBlank="1" showInputMessage="1" showErrorMessage="1" sqref="S21:U21" xr:uid="{48D21552-1623-4442-8E22-F05C41C8A462}">
      <formula1>0</formula1>
    </dataValidation>
  </dataValidations>
  <printOptions horizontalCentered="1" verticalCentered="1"/>
  <pageMargins left="0.19685039370078741" right="0.19685039370078741" top="0.19685039370078741" bottom="0.19685039370078741" header="0" footer="0"/>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部屋割予定表</vt:lpstr>
      <vt:lpstr>部屋割予定表!Print_Area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株式会社サンアメニティ</dc:creator>
  <cp:lastModifiedBy>saitama07</cp:lastModifiedBy>
  <cp:lastPrinted>2025-08-14T02:17:55Z</cp:lastPrinted>
  <dcterms:created xsi:type="dcterms:W3CDTF">2020-03-18T07:52:01Z</dcterms:created>
  <dcterms:modified xsi:type="dcterms:W3CDTF">2025-08-14T02:18:23Z</dcterms:modified>
</cp:coreProperties>
</file>